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3350"/>
  </bookViews>
  <sheets>
    <sheet name="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aa">#REF!</definedName>
    <definedName name="_xlnm.Database" localSheetId="0">'18'!$C$1:$C$74</definedName>
    <definedName name="_xlnm.Database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Titles" localSheetId="0">'18'!$10:$10</definedName>
    <definedName name="_xlnm.Print_Area" localSheetId="0">'18'!$A$1:$L$123</definedName>
  </definedNames>
  <calcPr calcId="144525" fullCalcOnLoad="1"/>
</workbook>
</file>

<file path=xl/calcChain.xml><?xml version="1.0" encoding="utf-8"?>
<calcChain xmlns="http://schemas.openxmlformats.org/spreadsheetml/2006/main">
  <c r="K117" i="1" l="1"/>
  <c r="K116" i="1"/>
  <c r="L115" i="1"/>
  <c r="J115" i="1"/>
  <c r="I115" i="1"/>
  <c r="K115" i="1" s="1"/>
  <c r="H115" i="1"/>
  <c r="G115" i="1"/>
  <c r="F115" i="1"/>
  <c r="E115" i="1"/>
  <c r="K114" i="1"/>
  <c r="K113" i="1"/>
  <c r="K112" i="1"/>
  <c r="L111" i="1"/>
  <c r="J111" i="1"/>
  <c r="I111" i="1"/>
  <c r="K111" i="1" s="1"/>
  <c r="H111" i="1"/>
  <c r="G111" i="1"/>
  <c r="F111" i="1"/>
  <c r="E111" i="1"/>
  <c r="K110" i="1"/>
  <c r="K109" i="1"/>
  <c r="L108" i="1"/>
  <c r="J108" i="1"/>
  <c r="I108" i="1"/>
  <c r="K108" i="1" s="1"/>
  <c r="H108" i="1"/>
  <c r="G108" i="1"/>
  <c r="G103" i="1" s="1"/>
  <c r="G91" i="1" s="1"/>
  <c r="F108" i="1"/>
  <c r="E108" i="1"/>
  <c r="E103" i="1" s="1"/>
  <c r="E91" i="1" s="1"/>
  <c r="K107" i="1"/>
  <c r="K106" i="1"/>
  <c r="K105" i="1"/>
  <c r="L104" i="1"/>
  <c r="J104" i="1"/>
  <c r="I104" i="1"/>
  <c r="K104" i="1" s="1"/>
  <c r="H104" i="1"/>
  <c r="G104" i="1"/>
  <c r="F104" i="1"/>
  <c r="E104" i="1"/>
  <c r="L103" i="1"/>
  <c r="J103" i="1"/>
  <c r="H103" i="1"/>
  <c r="F103" i="1"/>
  <c r="K102" i="1"/>
  <c r="K101" i="1"/>
  <c r="L100" i="1"/>
  <c r="J100" i="1"/>
  <c r="I100" i="1"/>
  <c r="K100" i="1" s="1"/>
  <c r="H100" i="1"/>
  <c r="G100" i="1"/>
  <c r="F100" i="1"/>
  <c r="E100" i="1"/>
  <c r="L99" i="1"/>
  <c r="J99" i="1"/>
  <c r="I99" i="1"/>
  <c r="K99" i="1" s="1"/>
  <c r="H99" i="1"/>
  <c r="G99" i="1"/>
  <c r="F99" i="1"/>
  <c r="E99" i="1"/>
  <c r="K98" i="1"/>
  <c r="K97" i="1"/>
  <c r="L96" i="1"/>
  <c r="J96" i="1"/>
  <c r="I96" i="1"/>
  <c r="K96" i="1" s="1"/>
  <c r="H96" i="1"/>
  <c r="G96" i="1"/>
  <c r="F96" i="1"/>
  <c r="E96" i="1"/>
  <c r="K95" i="1"/>
  <c r="K94" i="1"/>
  <c r="L93" i="1"/>
  <c r="J93" i="1"/>
  <c r="I93" i="1"/>
  <c r="K93" i="1" s="1"/>
  <c r="H93" i="1"/>
  <c r="G93" i="1"/>
  <c r="F93" i="1"/>
  <c r="E93" i="1"/>
  <c r="L92" i="1"/>
  <c r="J92" i="1"/>
  <c r="I92" i="1"/>
  <c r="K92" i="1" s="1"/>
  <c r="H92" i="1"/>
  <c r="G92" i="1"/>
  <c r="F92" i="1"/>
  <c r="E92" i="1"/>
  <c r="L91" i="1"/>
  <c r="J91" i="1"/>
  <c r="H91" i="1"/>
  <c r="F91" i="1"/>
  <c r="K90" i="1"/>
  <c r="K89" i="1"/>
  <c r="K88" i="1"/>
  <c r="K87" i="1"/>
  <c r="L86" i="1"/>
  <c r="J86" i="1"/>
  <c r="I86" i="1"/>
  <c r="I85" i="1" s="1"/>
  <c r="H86" i="1"/>
  <c r="G86" i="1"/>
  <c r="F86" i="1"/>
  <c r="E86" i="1"/>
  <c r="L85" i="1"/>
  <c r="J85" i="1"/>
  <c r="H85" i="1"/>
  <c r="G85" i="1"/>
  <c r="F85" i="1"/>
  <c r="E85" i="1"/>
  <c r="K84" i="1"/>
  <c r="K83" i="1"/>
  <c r="K82" i="1"/>
  <c r="K81" i="1"/>
  <c r="K80" i="1"/>
  <c r="L79" i="1"/>
  <c r="L74" i="1" s="1"/>
  <c r="L73" i="1" s="1"/>
  <c r="J79" i="1"/>
  <c r="J74" i="1" s="1"/>
  <c r="J73" i="1" s="1"/>
  <c r="I79" i="1"/>
  <c r="K79" i="1" s="1"/>
  <c r="H79" i="1"/>
  <c r="H74" i="1" s="1"/>
  <c r="H73" i="1" s="1"/>
  <c r="G79" i="1"/>
  <c r="F79" i="1"/>
  <c r="F74" i="1" s="1"/>
  <c r="F73" i="1" s="1"/>
  <c r="E79" i="1"/>
  <c r="K78" i="1"/>
  <c r="K77" i="1"/>
  <c r="K76" i="1"/>
  <c r="L75" i="1"/>
  <c r="J75" i="1"/>
  <c r="I75" i="1"/>
  <c r="K75" i="1" s="1"/>
  <c r="H75" i="1"/>
  <c r="G75" i="1"/>
  <c r="F75" i="1"/>
  <c r="E75" i="1"/>
  <c r="I74" i="1"/>
  <c r="K74" i="1" s="1"/>
  <c r="G74" i="1"/>
  <c r="E74" i="1"/>
  <c r="G73" i="1"/>
  <c r="E73" i="1"/>
  <c r="K72" i="1"/>
  <c r="K71" i="1"/>
  <c r="L70" i="1"/>
  <c r="J70" i="1"/>
  <c r="I70" i="1"/>
  <c r="K70" i="1" s="1"/>
  <c r="H70" i="1"/>
  <c r="G70" i="1"/>
  <c r="F70" i="1"/>
  <c r="E70" i="1"/>
  <c r="K69" i="1"/>
  <c r="K68" i="1"/>
  <c r="L67" i="1"/>
  <c r="J67" i="1"/>
  <c r="I67" i="1"/>
  <c r="K67" i="1" s="1"/>
  <c r="H67" i="1"/>
  <c r="G67" i="1"/>
  <c r="F67" i="1"/>
  <c r="E67" i="1"/>
  <c r="K66" i="1"/>
  <c r="K65" i="1"/>
  <c r="L64" i="1"/>
  <c r="J64" i="1"/>
  <c r="I64" i="1"/>
  <c r="K64" i="1" s="1"/>
  <c r="H64" i="1"/>
  <c r="G64" i="1"/>
  <c r="F64" i="1"/>
  <c r="E64" i="1"/>
  <c r="K63" i="1"/>
  <c r="K62" i="1"/>
  <c r="K61" i="1"/>
  <c r="K60" i="1"/>
  <c r="K59" i="1"/>
  <c r="L58" i="1"/>
  <c r="J58" i="1"/>
  <c r="I58" i="1"/>
  <c r="K58" i="1" s="1"/>
  <c r="H58" i="1"/>
  <c r="G58" i="1"/>
  <c r="F58" i="1"/>
  <c r="E58" i="1"/>
  <c r="K57" i="1"/>
  <c r="K56" i="1"/>
  <c r="K55" i="1"/>
  <c r="K54" i="1"/>
  <c r="K53" i="1"/>
  <c r="K52" i="1"/>
  <c r="K51" i="1"/>
  <c r="K50" i="1"/>
  <c r="K49" i="1"/>
  <c r="K48" i="1"/>
  <c r="L47" i="1"/>
  <c r="J47" i="1"/>
  <c r="I47" i="1"/>
  <c r="K47" i="1" s="1"/>
  <c r="H47" i="1"/>
  <c r="G47" i="1"/>
  <c r="F47" i="1"/>
  <c r="E47" i="1"/>
  <c r="L46" i="1"/>
  <c r="J46" i="1"/>
  <c r="I46" i="1"/>
  <c r="K46" i="1" s="1"/>
  <c r="H46" i="1"/>
  <c r="G46" i="1"/>
  <c r="F46" i="1"/>
  <c r="E46" i="1"/>
  <c r="K45" i="1"/>
  <c r="L44" i="1"/>
  <c r="J44" i="1"/>
  <c r="I44" i="1"/>
  <c r="I41" i="1" s="1"/>
  <c r="K41" i="1" s="1"/>
  <c r="H44" i="1"/>
  <c r="G44" i="1"/>
  <c r="G41" i="1" s="1"/>
  <c r="F44" i="1"/>
  <c r="E44" i="1"/>
  <c r="E41" i="1" s="1"/>
  <c r="K43" i="1"/>
  <c r="L42" i="1"/>
  <c r="J42" i="1"/>
  <c r="I42" i="1"/>
  <c r="K42" i="1" s="1"/>
  <c r="H42" i="1"/>
  <c r="G42" i="1"/>
  <c r="F42" i="1"/>
  <c r="E42" i="1"/>
  <c r="L41" i="1"/>
  <c r="J41" i="1"/>
  <c r="H41" i="1"/>
  <c r="F41" i="1"/>
  <c r="K40" i="1"/>
  <c r="K39" i="1"/>
  <c r="K38" i="1"/>
  <c r="L37" i="1"/>
  <c r="J37" i="1"/>
  <c r="I37" i="1"/>
  <c r="I26" i="1" s="1"/>
  <c r="H37" i="1"/>
  <c r="G37" i="1"/>
  <c r="G26" i="1" s="1"/>
  <c r="G25" i="1" s="1"/>
  <c r="G11" i="1" s="1"/>
  <c r="F37" i="1"/>
  <c r="E37" i="1"/>
  <c r="E26" i="1" s="1"/>
  <c r="E25" i="1" s="1"/>
  <c r="E11" i="1" s="1"/>
  <c r="K36" i="1"/>
  <c r="L35" i="1"/>
  <c r="J35" i="1"/>
  <c r="I35" i="1"/>
  <c r="K35" i="1" s="1"/>
  <c r="H35" i="1"/>
  <c r="G35" i="1"/>
  <c r="F35" i="1"/>
  <c r="E35" i="1"/>
  <c r="K34" i="1"/>
  <c r="K33" i="1"/>
  <c r="K32" i="1"/>
  <c r="K31" i="1"/>
  <c r="L30" i="1"/>
  <c r="J30" i="1"/>
  <c r="I30" i="1"/>
  <c r="K30" i="1" s="1"/>
  <c r="H30" i="1"/>
  <c r="G30" i="1"/>
  <c r="F30" i="1"/>
  <c r="E30" i="1"/>
  <c r="K29" i="1"/>
  <c r="K28" i="1"/>
  <c r="L27" i="1"/>
  <c r="J27" i="1"/>
  <c r="I27" i="1"/>
  <c r="K27" i="1" s="1"/>
  <c r="H27" i="1"/>
  <c r="G27" i="1"/>
  <c r="F27" i="1"/>
  <c r="E27" i="1"/>
  <c r="L26" i="1"/>
  <c r="J26" i="1"/>
  <c r="H26" i="1"/>
  <c r="F26" i="1"/>
  <c r="L25" i="1"/>
  <c r="J25" i="1"/>
  <c r="H25" i="1"/>
  <c r="F25" i="1"/>
  <c r="K24" i="1"/>
  <c r="K23" i="1"/>
  <c r="L22" i="1"/>
  <c r="J22" i="1"/>
  <c r="I22" i="1"/>
  <c r="K22" i="1" s="1"/>
  <c r="H22" i="1"/>
  <c r="G22" i="1"/>
  <c r="F22" i="1"/>
  <c r="E22" i="1"/>
  <c r="L21" i="1"/>
  <c r="L18" i="1" s="1"/>
  <c r="J21" i="1"/>
  <c r="J18" i="1" s="1"/>
  <c r="I21" i="1"/>
  <c r="K21" i="1" s="1"/>
  <c r="H21" i="1"/>
  <c r="H18" i="1" s="1"/>
  <c r="G21" i="1"/>
  <c r="F21" i="1"/>
  <c r="F18" i="1" s="1"/>
  <c r="E21" i="1"/>
  <c r="K20" i="1"/>
  <c r="L19" i="1"/>
  <c r="J19" i="1"/>
  <c r="I19" i="1"/>
  <c r="K19" i="1" s="1"/>
  <c r="H19" i="1"/>
  <c r="G19" i="1"/>
  <c r="F19" i="1"/>
  <c r="E19" i="1"/>
  <c r="I18" i="1"/>
  <c r="K18" i="1" s="1"/>
  <c r="G18" i="1"/>
  <c r="E18" i="1"/>
  <c r="K17" i="1"/>
  <c r="L16" i="1"/>
  <c r="L12" i="1" s="1"/>
  <c r="J16" i="1"/>
  <c r="J12" i="1" s="1"/>
  <c r="J11" i="1" s="1"/>
  <c r="I16" i="1"/>
  <c r="K16" i="1" s="1"/>
  <c r="H16" i="1"/>
  <c r="H12" i="1" s="1"/>
  <c r="H11" i="1" s="1"/>
  <c r="G16" i="1"/>
  <c r="F16" i="1"/>
  <c r="F12" i="1" s="1"/>
  <c r="F11" i="1" s="1"/>
  <c r="E16" i="1"/>
  <c r="K15" i="1"/>
  <c r="L14" i="1"/>
  <c r="J14" i="1"/>
  <c r="I14" i="1"/>
  <c r="K14" i="1" s="1"/>
  <c r="H14" i="1"/>
  <c r="G14" i="1"/>
  <c r="F14" i="1"/>
  <c r="E14" i="1"/>
  <c r="L13" i="1"/>
  <c r="J13" i="1"/>
  <c r="I13" i="1"/>
  <c r="K13" i="1" s="1"/>
  <c r="H13" i="1"/>
  <c r="G13" i="1"/>
  <c r="F13" i="1"/>
  <c r="E13" i="1"/>
  <c r="I12" i="1"/>
  <c r="G12" i="1"/>
  <c r="E12" i="1"/>
  <c r="K26" i="1" l="1"/>
  <c r="I25" i="1"/>
  <c r="K85" i="1"/>
  <c r="I73" i="1"/>
  <c r="K73" i="1" s="1"/>
  <c r="K12" i="1"/>
  <c r="L11" i="1"/>
  <c r="K86" i="1"/>
  <c r="I103" i="1"/>
  <c r="K37" i="1"/>
  <c r="K44" i="1"/>
  <c r="K103" i="1" l="1"/>
  <c r="I91" i="1"/>
  <c r="K91" i="1" s="1"/>
  <c r="K25" i="1"/>
  <c r="I11" i="1"/>
  <c r="K11" i="1" s="1"/>
</calcChain>
</file>

<file path=xl/sharedStrings.xml><?xml version="1.0" encoding="utf-8"?>
<sst xmlns="http://schemas.openxmlformats.org/spreadsheetml/2006/main" count="234" uniqueCount="234">
  <si>
    <t>Instituția</t>
  </si>
  <si>
    <t>………………………………………………………</t>
  </si>
  <si>
    <t>Anexa 18</t>
  </si>
  <si>
    <t>CONTUL DE EXECUŢIE A BUGETULUI  FONDURILOR EXTERNE NERAMBURSABILE - CHELTUIELI</t>
  </si>
  <si>
    <t>COD 21</t>
  </si>
  <si>
    <t>-lei-</t>
  </si>
  <si>
    <t>DENUMIREA INDICATORILOR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</si>
  <si>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</si>
  <si>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</si>
  <si>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</si>
  <si>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</si>
  <si>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</si>
  <si>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</si>
  <si>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</si>
  <si>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</si>
  <si>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anuale aprobate la finele perioadei de raportare</t>
  </si>
  <si>
    <t>trimestriale cumulate</t>
  </si>
  <si>
    <t>A</t>
  </si>
  <si>
    <t>B</t>
  </si>
  <si>
    <t>7=5- 6</t>
  </si>
  <si>
    <r>
      <t xml:space="preserve">TOTAL CHELTUIELI </t>
    </r>
    <r>
      <rPr>
        <b/>
        <sz val="11"/>
        <rFont val="Arial"/>
        <family val="2"/>
      </rPr>
      <t>(</t>
    </r>
    <r>
      <rPr>
        <b/>
        <sz val="12"/>
        <rFont val="Arial"/>
        <family val="2"/>
      </rPr>
      <t>50.08+59.08+63.08+70.08+74.08+79.08)</t>
    </r>
  </si>
  <si>
    <t>Partea I-a SERVICII PUBLICE GENERALE (cod 51.08+54.08)</t>
  </si>
  <si>
    <t>50.08</t>
  </si>
  <si>
    <t>Autorităţi publice şi acţiuni externe (cod 51.08.01)</t>
  </si>
  <si>
    <t>51.08</t>
  </si>
  <si>
    <t>Autorităţi executive şi legislative (cod 51.08.01.03)</t>
  </si>
  <si>
    <t>51.08.01</t>
  </si>
  <si>
    <t>Autorităţi executive</t>
  </si>
  <si>
    <t>51.08.01.03</t>
  </si>
  <si>
    <t>Alte servicii publice generale (cod 54.08.10)</t>
  </si>
  <si>
    <t>54.08</t>
  </si>
  <si>
    <t>Servicii publice comunitare de evidenţă a persoanelor</t>
  </si>
  <si>
    <t>54.08.10</t>
  </si>
  <si>
    <t>Partea II-a APARARE, ORDINE PUBLICĂ ŞI SIGURANŢĂ NAŢIONALĂ (cod 60.08+61.08)</t>
  </si>
  <si>
    <t>59.08</t>
  </si>
  <si>
    <t>Apărare (cod 60.08.02)</t>
  </si>
  <si>
    <t>60.08</t>
  </si>
  <si>
    <t xml:space="preserve">Apărare naţională </t>
  </si>
  <si>
    <t>60.08.02</t>
  </si>
  <si>
    <t>Ordine publică şi siguranţă naţională (cod 61.08.03+61.08.50)</t>
  </si>
  <si>
    <t>61.08</t>
  </si>
  <si>
    <t>Ordine publică (cod 61.08.03.04)</t>
  </si>
  <si>
    <t>61.08.03</t>
  </si>
  <si>
    <t>Poliţie comunitară</t>
  </si>
  <si>
    <t>61.08.03.04</t>
  </si>
  <si>
    <t>Alte cheltuieli în domeniul ordinii publice şi siguranţei naţionale</t>
  </si>
  <si>
    <t>61.08.50</t>
  </si>
  <si>
    <t>Partea III-a CHELTUIELI SOCIAL-CULTURALE (cod 65.08+66.08+67.08+68.08)</t>
  </si>
  <si>
    <t>63.08</t>
  </si>
  <si>
    <t>Învăţământ (cod 65.08.03 la 65.08.05+65.08.07+65.08.11+65.08.50)</t>
  </si>
  <si>
    <t>65.08</t>
  </si>
  <si>
    <t>Învăţământ preşcolar şi primar (cod 65.08.03.01+65.08.03.02)</t>
  </si>
  <si>
    <t>65.08.03</t>
  </si>
  <si>
    <t>Învăţământ preşcolar</t>
  </si>
  <si>
    <t>65.08.03.01</t>
  </si>
  <si>
    <t>Învăţământ primar</t>
  </si>
  <si>
    <t>65.08.03.02</t>
  </si>
  <si>
    <t>Învăţământ secundar (cod 65.08.04.01 la 65.08.04.03)</t>
  </si>
  <si>
    <t>65.08.04</t>
  </si>
  <si>
    <t xml:space="preserve">Învăţământ secundar inferior   </t>
  </si>
  <si>
    <t>65.08.04.01</t>
  </si>
  <si>
    <t xml:space="preserve">Învăţământ secundar superior   </t>
  </si>
  <si>
    <t>65.08.04.02</t>
  </si>
  <si>
    <t>Învăţământ profesional</t>
  </si>
  <si>
    <t>65.08.04.03</t>
  </si>
  <si>
    <t>Învăţământ postliceal</t>
  </si>
  <si>
    <t>65.08.05</t>
  </si>
  <si>
    <t>Învăţământ nedefinibil prin nivel (cod 65.08.07.04)</t>
  </si>
  <si>
    <t>65.08.07</t>
  </si>
  <si>
    <t>Învăţământ special</t>
  </si>
  <si>
    <t>65.08.07.04</t>
  </si>
  <si>
    <t>Servicii auxiliare pentru educaţie (cod 65.08.11.03 + 65.08.11.30)</t>
  </si>
  <si>
    <t>65.08.11</t>
  </si>
  <si>
    <t xml:space="preserve">Internate şi cantine pentru elevi </t>
  </si>
  <si>
    <t>65.08.11.03</t>
  </si>
  <si>
    <t>Alte servicii auxiliare</t>
  </si>
  <si>
    <t>65.08.11.30</t>
  </si>
  <si>
    <t>Alte cheltuieli în domeniul învăţământului</t>
  </si>
  <si>
    <t>65.08.50</t>
  </si>
  <si>
    <t>Sănătate (cod 66.08.06+66.08.50)</t>
  </si>
  <si>
    <t>66.08</t>
  </si>
  <si>
    <t>Servicii medicale în unităţi sanitare cu paturi (cod 66.08.06.01)</t>
  </si>
  <si>
    <t>66.08.06</t>
  </si>
  <si>
    <t>Spitale generale</t>
  </si>
  <si>
    <t>66.08.06.01</t>
  </si>
  <si>
    <t>Alte cheltuieli în domeniu sănătăţii (cod 66.08.50.50)</t>
  </si>
  <si>
    <t>66.08.50</t>
  </si>
  <si>
    <t>Alte instituţii şi acţiuni sanitare</t>
  </si>
  <si>
    <t>66.08.50.50</t>
  </si>
  <si>
    <t>Cultură, recreere şi religie (cod 67.08.03+67.08.05+67.08.06+67.08.50)</t>
  </si>
  <si>
    <t>67.08</t>
  </si>
  <si>
    <t>Servicii culturale (cod 67.08.03.02 la 67.08.03.08+67.08.03.12+67.08.03.14+67.08.03.30)</t>
  </si>
  <si>
    <t>67.08.03</t>
  </si>
  <si>
    <t>Biblioteci publice comunale, orăşeneşti, municipale</t>
  </si>
  <si>
    <t>67.08.03.02</t>
  </si>
  <si>
    <t>Muzee</t>
  </si>
  <si>
    <t>67.08.03.03</t>
  </si>
  <si>
    <t>Instituţii publice de spectacole şi concerte</t>
  </si>
  <si>
    <t>67.08.03.04</t>
  </si>
  <si>
    <t>Şcoli populare de artă şi meserii</t>
  </si>
  <si>
    <t>67.08.03.05</t>
  </si>
  <si>
    <t>Case de cultură</t>
  </si>
  <si>
    <t>67.08.03.06</t>
  </si>
  <si>
    <t>Camine culturale</t>
  </si>
  <si>
    <t>67.08.03.07</t>
  </si>
  <si>
    <t>Centre pentru conservarea şi promovarea culturii tradiţionale</t>
  </si>
  <si>
    <t>67.08.03.08</t>
  </si>
  <si>
    <t>Consolidarea şi restaurarea monumentelor istorice</t>
  </si>
  <si>
    <t>67.08.03.12</t>
  </si>
  <si>
    <t>Centre culturale</t>
  </si>
  <si>
    <t>67.08.03.14</t>
  </si>
  <si>
    <t>Alte servicii culturale</t>
  </si>
  <si>
    <t>67.08.03.30</t>
  </si>
  <si>
    <t>Servicii recreative şi sportive (cod 67.08.05.01 la 67.08.05.03)</t>
  </si>
  <si>
    <t>67.08.05</t>
  </si>
  <si>
    <t>Sport</t>
  </si>
  <si>
    <t>67.08.05.01</t>
  </si>
  <si>
    <t>Tineret</t>
  </si>
  <si>
    <t>67.08.05.02</t>
  </si>
  <si>
    <t>Întreţinere gradini publice, parcuri, zone verzi, baze sportive şi de agrement</t>
  </si>
  <si>
    <t>67.08.05.03</t>
  </si>
  <si>
    <t>Servicii religioase</t>
  </si>
  <si>
    <t>67.08.06</t>
  </si>
  <si>
    <t>Alte servicii în domeniile culturii, recreerii si religiei</t>
  </si>
  <si>
    <t>67.08.50</t>
  </si>
  <si>
    <t>Asigurări şi asistenţă socială (cod 68.08.02+68.08.04 la 68.08.06+68.08.15+68.08.50)</t>
  </si>
  <si>
    <t>68.08</t>
  </si>
  <si>
    <t>Servicii publice descentralizate</t>
  </si>
  <si>
    <t>68.08.02</t>
  </si>
  <si>
    <t>Asistenţă acordată persoanelor în vârstă</t>
  </si>
  <si>
    <t>68.08.04</t>
  </si>
  <si>
    <t>Asistenţă socială în caz de boli şi invalidităţi (cod 68.08.05.02)</t>
  </si>
  <si>
    <t>68.08.05</t>
  </si>
  <si>
    <t>Asistenţă socială în caz de invaliditate</t>
  </si>
  <si>
    <t>68.08.05.02</t>
  </si>
  <si>
    <t>Asistenţă socială pentru familie şi copii</t>
  </si>
  <si>
    <t>68.08.06</t>
  </si>
  <si>
    <t>Prevenirea excluderii sociale (cod 68.08.15.02)</t>
  </si>
  <si>
    <t>68.08.15</t>
  </si>
  <si>
    <t>Cantine de ajutor social</t>
  </si>
  <si>
    <t>68.08.15.02</t>
  </si>
  <si>
    <t xml:space="preserve">Alte cheltuieli în domeniul asigurărilor şi asistenţei sociale </t>
  </si>
  <si>
    <t>68.08.50</t>
  </si>
  <si>
    <t xml:space="preserve">Partea IV-a SERVICII ŞI DEZVOLTARE PUBLICĂ, LOCUINŢE, MEDIU ŞI APE (cod 70.08+74.08)  </t>
  </si>
  <si>
    <t>Locuinţe, servicii şi dezvoltare publică (cod 70.08.03 la 70.08.07+70.08.50)</t>
  </si>
  <si>
    <t>70.08</t>
  </si>
  <si>
    <t>Locuinţe (cod 70.08.03.01+70.08.03.30)</t>
  </si>
  <si>
    <t>70.08.03</t>
  </si>
  <si>
    <t>Dezvoltarea sistemului de locuinţe</t>
  </si>
  <si>
    <t>70.08.03.01</t>
  </si>
  <si>
    <t>Alte cheltuieli în domeniul locuinţelor</t>
  </si>
  <si>
    <t>70.08.03.30</t>
  </si>
  <si>
    <t xml:space="preserve">Servicii şi dezvoltare publică </t>
  </si>
  <si>
    <t>70.08.04</t>
  </si>
  <si>
    <t>Alimentare cu apă şi amenajări hidrotehnice (cod 70.08.05.01+70.08.05.02)</t>
  </si>
  <si>
    <t>70.08.05</t>
  </si>
  <si>
    <t>Alimentare cu apă</t>
  </si>
  <si>
    <t>70.08.05.01</t>
  </si>
  <si>
    <t xml:space="preserve">Amenajări hidrotehnice </t>
  </si>
  <si>
    <t>70.08.05.02</t>
  </si>
  <si>
    <t>Iluminat public şi electrificări rurale</t>
  </si>
  <si>
    <t>70.08.06</t>
  </si>
  <si>
    <t>Alimentare cu gaze naturale în localităţi</t>
  </si>
  <si>
    <t>70.08.07</t>
  </si>
  <si>
    <t>Alte servicii in domeniile locuintelor, serviciilor si dezvoltarii comunale</t>
  </si>
  <si>
    <t>70.08.50</t>
  </si>
  <si>
    <t>Protecţia mediului (cod 74.08.05+74.08.06+74.08.50)</t>
  </si>
  <si>
    <t>74.08</t>
  </si>
  <si>
    <t>Salubritate şi gestiunea deşeurilor (74.08.05.01+74.08.05.02)</t>
  </si>
  <si>
    <t>74.08.05</t>
  </si>
  <si>
    <t>Salubritate</t>
  </si>
  <si>
    <t>74.08.05.01</t>
  </si>
  <si>
    <t>Colectarea, tratarea şi distrugerea deşeurilor</t>
  </si>
  <si>
    <t>74.08.05.02</t>
  </si>
  <si>
    <t>Canalizarea şi tratarea apelor reziduale</t>
  </si>
  <si>
    <t>74.08.06</t>
  </si>
  <si>
    <t>Alte servicii în domeniul protecţiei mediului</t>
  </si>
  <si>
    <t>74.08.50</t>
  </si>
  <si>
    <r>
      <t xml:space="preserve"> </t>
    </r>
    <r>
      <rPr>
        <b/>
        <sz val="11"/>
        <rFont val="Arial"/>
        <family val="2"/>
      </rPr>
      <t>Partea V-a ACŢIUNI ECONOMICE (cod 80.08+81.08+83.08+84.08+87.08)</t>
    </r>
  </si>
  <si>
    <t>79.08</t>
  </si>
  <si>
    <t>Acţiuni generale economice, comerciale şi de muncă (cod 80.08.01)</t>
  </si>
  <si>
    <t>80.08</t>
  </si>
  <si>
    <t>Acţiuni generale economice şi comerciale (cod 80.08.01.06+80.08.01.10)</t>
  </si>
  <si>
    <t>80.08.01</t>
  </si>
  <si>
    <t>Prevenire şi combatere inundaţii şi gheţuri</t>
  </si>
  <si>
    <t>80.08.01.06</t>
  </si>
  <si>
    <t>Programe de dezvoltare regională şi socială</t>
  </si>
  <si>
    <t>80.08.01.10</t>
  </si>
  <si>
    <t>Combustibili şi energie (cod 81.08.06+81.08.50)</t>
  </si>
  <si>
    <t>81.08</t>
  </si>
  <si>
    <t>Energie termică</t>
  </si>
  <si>
    <t>81.08.06</t>
  </si>
  <si>
    <t>Alte cheltuieli privind combustibilii şi energia</t>
  </si>
  <si>
    <t>81.08.50</t>
  </si>
  <si>
    <t>Agricultură, silvicultură, piscicultură şi vânătoare (cod 83.08.03)</t>
  </si>
  <si>
    <t>83.08</t>
  </si>
  <si>
    <t>Agricultură (cod 83.08.03.03+83.08.03.30)</t>
  </si>
  <si>
    <t>83.08.03</t>
  </si>
  <si>
    <t>Protecţia plantelor şi carantină fitosanitară</t>
  </si>
  <si>
    <t>83.08.03.03</t>
  </si>
  <si>
    <t>Alte cheltuieli în domeniul agriculturii</t>
  </si>
  <si>
    <t>83.08.03.30</t>
  </si>
  <si>
    <t>Transporturi (cod 84.08.03+84.08.06+84.08.50)</t>
  </si>
  <si>
    <t>Transport rutier (cod 84.08.03.01 la 84.08.03.03)</t>
  </si>
  <si>
    <t>84.08.03</t>
  </si>
  <si>
    <t>Drumuri şi poduri</t>
  </si>
  <si>
    <t>84.08.03.01</t>
  </si>
  <si>
    <t>Transport în comun</t>
  </si>
  <si>
    <t>84.08.03.02</t>
  </si>
  <si>
    <t>Străzi</t>
  </si>
  <si>
    <t>84.08.03.03</t>
  </si>
  <si>
    <t>Transport aerian (cod 84.08.06.02)</t>
  </si>
  <si>
    <t>84.08.06</t>
  </si>
  <si>
    <t>Aviaţia civilă</t>
  </si>
  <si>
    <t>84.08.06.02</t>
  </si>
  <si>
    <t>Alte cheltuieli în domeniul transporturilor</t>
  </si>
  <si>
    <t>84.08.50</t>
  </si>
  <si>
    <t>Alte acţiuni economice (cod 87.08.01+87.08.03+87.08.04)</t>
  </si>
  <si>
    <t>87.08</t>
  </si>
  <si>
    <t>Fondul Român de Dezvoltare Socială</t>
  </si>
  <si>
    <t>87.08.01</t>
  </si>
  <si>
    <t>Zone libere</t>
  </si>
  <si>
    <t>87.08.03</t>
  </si>
  <si>
    <t>Turism</t>
  </si>
  <si>
    <t>87.08.04</t>
  </si>
  <si>
    <t>Partea VII-a  REZERVE, EXCEDENT/DEFICIT (98.08-99.08)</t>
  </si>
  <si>
    <t>96.08</t>
  </si>
  <si>
    <t xml:space="preserve">EXCEDENT (cod 00.01-49.08) </t>
  </si>
  <si>
    <t>98.08</t>
  </si>
  <si>
    <t>DEFICIT (cod 49.08-00.01</t>
  </si>
  <si>
    <t>99.08</t>
  </si>
  <si>
    <t>Conducătorul  instituţiei</t>
  </si>
  <si>
    <t>Conducătorul compartimentului financiar contabil</t>
  </si>
  <si>
    <t>la data de 31 martie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</si>
</sst>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8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2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2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1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41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4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9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" fillId="2" borderId="0" applyNumberFormat="0" applyBorder="0" applyAlignment="0" applyProtection="0"/>
    <xf numFmtId="0" fontId="20" fillId="7" borderId="0" applyNumberFormat="0" applyBorder="0" applyAlignment="0" applyProtection="0"/>
    <xf numFmtId="0" fontId="21" fillId="39" borderId="0" applyNumberFormat="0" applyBorder="0" applyAlignment="0" applyProtection="0"/>
    <xf numFmtId="0" fontId="2" fillId="2" borderId="0" applyNumberFormat="0" applyBorder="0" applyAlignment="0" applyProtection="0"/>
    <xf numFmtId="0" fontId="22" fillId="40" borderId="6" applyNumberFormat="0" applyAlignment="0" applyProtection="0"/>
    <xf numFmtId="0" fontId="22" fillId="41" borderId="6" applyNumberFormat="0" applyAlignment="0" applyProtection="0"/>
    <xf numFmtId="0" fontId="22" fillId="42" borderId="6" applyNumberFormat="0" applyAlignment="0" applyProtection="0"/>
    <xf numFmtId="0" fontId="22" fillId="40" borderId="6" applyNumberFormat="0" applyAlignment="0" applyProtection="0"/>
    <xf numFmtId="0" fontId="22" fillId="41" borderId="6" applyNumberFormat="0" applyAlignment="0" applyProtection="0"/>
    <xf numFmtId="0" fontId="22" fillId="42" borderId="6" applyNumberFormat="0" applyAlignment="0" applyProtection="0"/>
    <xf numFmtId="0" fontId="23" fillId="0" borderId="7" applyNumberFormat="0" applyFill="0" applyAlignment="0" applyProtection="0"/>
    <xf numFmtId="0" fontId="24" fillId="43" borderId="8" applyNumberFormat="0" applyAlignment="0" applyProtection="0"/>
    <xf numFmtId="0" fontId="25" fillId="43" borderId="8" applyNumberFormat="0" applyAlignment="0" applyProtection="0"/>
    <xf numFmtId="0" fontId="25" fillId="44" borderId="8" applyNumberFormat="0" applyAlignment="0" applyProtection="0"/>
    <xf numFmtId="0" fontId="24" fillId="43" borderId="8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" fillId="2" borderId="0" applyNumberFormat="0" applyBorder="0" applyAlignment="0" applyProtection="0"/>
    <xf numFmtId="0" fontId="20" fillId="7" borderId="0" applyNumberFormat="0" applyBorder="0" applyAlignment="0" applyProtection="0"/>
    <xf numFmtId="0" fontId="21" fillId="39" borderId="0" applyNumberFormat="0" applyBorder="0" applyAlignment="0" applyProtection="0"/>
    <xf numFmtId="0" fontId="20" fillId="7" borderId="0" applyNumberFormat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7" fillId="0" borderId="9" applyNumberFormat="0" applyFill="0" applyAlignment="0" applyProtection="0"/>
    <xf numFmtId="0" fontId="29" fillId="0" borderId="11" applyNumberFormat="0" applyFill="0" applyAlignment="0" applyProtection="0"/>
    <xf numFmtId="0" fontId="30" fillId="0" borderId="11" applyNumberFormat="0" applyFill="0" applyAlignment="0" applyProtection="0"/>
    <xf numFmtId="0" fontId="29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40" borderId="14" applyNumberFormat="0" applyAlignment="0" applyProtection="0"/>
    <xf numFmtId="0" fontId="33" fillId="41" borderId="14" applyNumberFormat="0" applyAlignment="0" applyProtection="0"/>
    <xf numFmtId="0" fontId="34" fillId="13" borderId="6" applyNumberFormat="0" applyAlignment="0" applyProtection="0"/>
    <xf numFmtId="0" fontId="34" fillId="13" borderId="6" applyNumberFormat="0" applyAlignment="0" applyProtection="0"/>
    <xf numFmtId="0" fontId="34" fillId="14" borderId="6" applyNumberFormat="0" applyAlignment="0" applyProtection="0"/>
    <xf numFmtId="0" fontId="23" fillId="0" borderId="7" applyNumberFormat="0" applyFill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" fillId="0" borderId="0"/>
    <xf numFmtId="0" fontId="36" fillId="0" borderId="0"/>
    <xf numFmtId="0" fontId="37" fillId="0" borderId="0"/>
    <xf numFmtId="0" fontId="36" fillId="0" borderId="0"/>
    <xf numFmtId="0" fontId="37" fillId="0" borderId="0"/>
    <xf numFmtId="0" fontId="36" fillId="0" borderId="0"/>
    <xf numFmtId="0" fontId="37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9" fillId="0" borderId="0"/>
    <xf numFmtId="0" fontId="40" fillId="0" borderId="0"/>
    <xf numFmtId="0" fontId="39" fillId="0" borderId="0"/>
    <xf numFmtId="0" fontId="16" fillId="0" borderId="0"/>
    <xf numFmtId="0" fontId="38" fillId="0" borderId="0"/>
    <xf numFmtId="0" fontId="41" fillId="0" borderId="0"/>
    <xf numFmtId="0" fontId="42" fillId="0" borderId="0"/>
    <xf numFmtId="0" fontId="43" fillId="0" borderId="0"/>
    <xf numFmtId="0" fontId="3" fillId="0" borderId="0"/>
    <xf numFmtId="0" fontId="37" fillId="0" borderId="0"/>
    <xf numFmtId="0" fontId="3" fillId="0" borderId="0"/>
    <xf numFmtId="0" fontId="36" fillId="0" borderId="0"/>
    <xf numFmtId="0" fontId="39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7" fillId="0" borderId="0"/>
    <xf numFmtId="0" fontId="36" fillId="0" borderId="0"/>
    <xf numFmtId="0" fontId="44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6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7" fillId="0" borderId="0"/>
    <xf numFmtId="0" fontId="36" fillId="0" borderId="0"/>
    <xf numFmtId="0" fontId="44" fillId="0" borderId="0"/>
    <xf numFmtId="0" fontId="39" fillId="0" borderId="0"/>
    <xf numFmtId="0" fontId="37" fillId="0" borderId="0"/>
    <xf numFmtId="0" fontId="36" fillId="0" borderId="0"/>
    <xf numFmtId="0" fontId="44" fillId="0" borderId="0"/>
    <xf numFmtId="0" fontId="1" fillId="0" borderId="0"/>
    <xf numFmtId="0" fontId="37" fillId="0" borderId="0"/>
    <xf numFmtId="0" fontId="36" fillId="0" borderId="0"/>
    <xf numFmtId="0" fontId="44" fillId="0" borderId="0"/>
    <xf numFmtId="0" fontId="17" fillId="0" borderId="0"/>
    <xf numFmtId="0" fontId="3" fillId="0" borderId="0"/>
    <xf numFmtId="0" fontId="37" fillId="0" borderId="0"/>
    <xf numFmtId="0" fontId="36" fillId="0" borderId="0"/>
    <xf numFmtId="0" fontId="44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40" fillId="0" borderId="0"/>
    <xf numFmtId="0" fontId="37" fillId="0" borderId="0"/>
    <xf numFmtId="0" fontId="36" fillId="0" borderId="0"/>
    <xf numFmtId="0" fontId="36" fillId="0" borderId="0"/>
    <xf numFmtId="0" fontId="44" fillId="0" borderId="0"/>
    <xf numFmtId="0" fontId="3" fillId="47" borderId="15" applyNumberFormat="0" applyFont="0" applyAlignment="0" applyProtection="0"/>
    <xf numFmtId="0" fontId="3" fillId="48" borderId="15" applyNumberFormat="0" applyAlignment="0" applyProtection="0"/>
    <xf numFmtId="0" fontId="3" fillId="47" borderId="15" applyNumberFormat="0" applyFont="0" applyAlignment="0" applyProtection="0"/>
    <xf numFmtId="0" fontId="3" fillId="48" borderId="15" applyNumberFormat="0" applyAlignment="0" applyProtection="0"/>
    <xf numFmtId="0" fontId="36" fillId="47" borderId="15" applyNumberFormat="0" applyFont="0" applyAlignment="0" applyProtection="0"/>
    <xf numFmtId="0" fontId="3" fillId="48" borderId="15" applyNumberFormat="0" applyAlignment="0" applyProtection="0"/>
    <xf numFmtId="0" fontId="36" fillId="47" borderId="15" applyNumberFormat="0" applyFont="0" applyAlignment="0" applyProtection="0"/>
    <xf numFmtId="0" fontId="3" fillId="48" borderId="15" applyNumberFormat="0" applyAlignment="0" applyProtection="0"/>
    <xf numFmtId="0" fontId="36" fillId="47" borderId="15" applyNumberFormat="0" applyFont="0" applyAlignment="0" applyProtection="0"/>
    <xf numFmtId="0" fontId="36" fillId="47" borderId="15" applyNumberFormat="0" applyFont="0" applyAlignment="0" applyProtection="0"/>
    <xf numFmtId="0" fontId="3" fillId="47" borderId="15" applyNumberFormat="0" applyFont="0" applyAlignment="0" applyProtection="0"/>
    <xf numFmtId="0" fontId="3" fillId="47" borderId="15" applyNumberFormat="0" applyFont="0" applyAlignment="0" applyProtection="0"/>
    <xf numFmtId="0" fontId="3" fillId="47" borderId="15" applyNumberFormat="0" applyFont="0" applyAlignment="0" applyProtection="0"/>
    <xf numFmtId="0" fontId="3" fillId="47" borderId="15" applyNumberFormat="0" applyFont="0" applyAlignment="0" applyProtection="0"/>
    <xf numFmtId="0" fontId="3" fillId="48" borderId="15" applyNumberFormat="0" applyAlignment="0" applyProtection="0"/>
    <xf numFmtId="0" fontId="36" fillId="47" borderId="15" applyNumberFormat="0" applyFont="0" applyAlignment="0" applyProtection="0"/>
    <xf numFmtId="0" fontId="3" fillId="48" borderId="15" applyNumberFormat="0" applyAlignment="0" applyProtection="0"/>
    <xf numFmtId="0" fontId="36" fillId="47" borderId="15" applyNumberFormat="0" applyFont="0" applyAlignment="0" applyProtection="0"/>
    <xf numFmtId="0" fontId="3" fillId="48" borderId="15" applyNumberFormat="0" applyAlignment="0" applyProtection="0"/>
    <xf numFmtId="0" fontId="3" fillId="47" borderId="15" applyNumberFormat="0" applyFont="0" applyAlignment="0" applyProtection="0"/>
    <xf numFmtId="0" fontId="33" fillId="42" borderId="14" applyNumberFormat="0" applyAlignment="0" applyProtection="0"/>
    <xf numFmtId="0" fontId="33" fillId="40" borderId="14" applyNumberFormat="0" applyAlignment="0" applyProtection="0"/>
    <xf numFmtId="0" fontId="33" fillId="41" borderId="14" applyNumberFormat="0" applyAlignment="0" applyProtection="0"/>
    <xf numFmtId="0" fontId="33" fillId="42" borderId="14" applyNumberFormat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30" fillId="0" borderId="11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25" fillId="43" borderId="8" applyNumberFormat="0" applyAlignment="0" applyProtection="0"/>
    <xf numFmtId="0" fontId="25" fillId="44" borderId="8" applyNumberFormat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1" applyFont="1" applyFill="1" applyBorder="1"/>
    <xf numFmtId="0" fontId="3" fillId="0" borderId="0" xfId="2" applyFont="1" applyFill="1" applyBorder="1" applyAlignment="1"/>
    <xf numFmtId="0" fontId="3" fillId="0" borderId="0" xfId="1" applyFont="1" applyFill="1" applyBorder="1" applyAlignment="1">
      <alignment horizontal="center"/>
    </xf>
    <xf numFmtId="1" fontId="3" fillId="0" borderId="0" xfId="1" applyNumberFormat="1" applyFont="1" applyFill="1" applyBorder="1"/>
    <xf numFmtId="0" fontId="3" fillId="0" borderId="0" xfId="1" applyFont="1" applyFill="1"/>
    <xf numFmtId="0" fontId="3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" fontId="4" fillId="0" borderId="0" xfId="1" applyNumberFormat="1" applyFont="1" applyFill="1" applyAlignment="1">
      <alignment horizontal="center"/>
    </xf>
    <xf numFmtId="1" fontId="5" fillId="0" borderId="0" xfId="1" applyNumberFormat="1" applyFont="1" applyFill="1" applyAlignment="1">
      <alignment horizontal="center"/>
    </xf>
    <xf numFmtId="0" fontId="3" fillId="0" borderId="1" xfId="1" applyFont="1" applyFill="1" applyBorder="1" applyAlignment="1">
      <alignment horizontal="left"/>
    </xf>
    <xf numFmtId="1" fontId="5" fillId="0" borderId="1" xfId="1" applyNumberFormat="1" applyFont="1" applyFill="1" applyBorder="1" applyAlignment="1">
      <alignment horizontal="center"/>
    </xf>
    <xf numFmtId="0" fontId="3" fillId="0" borderId="1" xfId="1" quotePrefix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 wrapText="1"/>
    </xf>
    <xf numFmtId="1" fontId="6" fillId="0" borderId="2" xfId="3" applyNumberFormat="1" applyFont="1" applyFill="1" applyBorder="1" applyAlignment="1">
      <alignment horizontal="center" vertical="center" wrapText="1"/>
    </xf>
    <xf numFmtId="1" fontId="7" fillId="0" borderId="2" xfId="3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3" fillId="0" borderId="2" xfId="2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9" fillId="0" borderId="2" xfId="2" applyFont="1" applyFill="1" applyBorder="1" applyAlignment="1">
      <alignment horizontal="left"/>
    </xf>
    <xf numFmtId="4" fontId="10" fillId="0" borderId="2" xfId="1" quotePrefix="1" applyNumberFormat="1" applyFont="1" applyFill="1" applyBorder="1" applyAlignment="1">
      <alignment horizontal="center" vertical="center"/>
    </xf>
    <xf numFmtId="3" fontId="10" fillId="0" borderId="2" xfId="1" quotePrefix="1" applyNumberFormat="1" applyFont="1" applyFill="1" applyBorder="1" applyAlignment="1">
      <alignment horizontal="right" vertical="center"/>
    </xf>
    <xf numFmtId="0" fontId="10" fillId="0" borderId="2" xfId="2" applyFont="1" applyFill="1" applyBorder="1" applyAlignment="1">
      <alignment horizontal="left"/>
    </xf>
    <xf numFmtId="1" fontId="10" fillId="0" borderId="2" xfId="1" applyNumberFormat="1" applyFont="1" applyFill="1" applyBorder="1" applyAlignment="1">
      <alignment horizontal="center" vertical="center"/>
    </xf>
    <xf numFmtId="3" fontId="10" fillId="0" borderId="2" xfId="1" applyNumberFormat="1" applyFont="1" applyFill="1" applyBorder="1" applyAlignment="1">
      <alignment horizontal="right" vertical="center"/>
    </xf>
    <xf numFmtId="0" fontId="10" fillId="0" borderId="2" xfId="5" applyFont="1" applyFill="1" applyBorder="1" applyAlignment="1">
      <alignment horizontal="center" vertical="center"/>
    </xf>
    <xf numFmtId="3" fontId="10" fillId="0" borderId="2" xfId="5" applyNumberFormat="1" applyFont="1" applyFill="1" applyBorder="1" applyAlignment="1">
      <alignment horizontal="right" vertical="center"/>
    </xf>
    <xf numFmtId="0" fontId="12" fillId="0" borderId="2" xfId="2" applyFont="1" applyFill="1" applyBorder="1" applyAlignment="1">
      <alignment horizontal="left"/>
    </xf>
    <xf numFmtId="0" fontId="12" fillId="0" borderId="2" xfId="5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left"/>
    </xf>
    <xf numFmtId="0" fontId="3" fillId="0" borderId="2" xfId="2" applyFont="1" applyFill="1" applyBorder="1" applyAlignment="1">
      <alignment horizontal="left"/>
    </xf>
    <xf numFmtId="0" fontId="3" fillId="0" borderId="2" xfId="5" applyFont="1" applyFill="1" applyBorder="1" applyAlignment="1">
      <alignment horizontal="center" vertical="center"/>
    </xf>
    <xf numFmtId="3" fontId="3" fillId="0" borderId="2" xfId="5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0" fontId="10" fillId="0" borderId="2" xfId="1" applyFont="1" applyFill="1" applyBorder="1" applyAlignment="1">
      <alignment horizontal="left"/>
    </xf>
    <xf numFmtId="3" fontId="12" fillId="0" borderId="2" xfId="5" applyNumberFormat="1" applyFont="1" applyFill="1" applyBorder="1" applyAlignment="1">
      <alignment horizontal="right" vertical="center"/>
    </xf>
    <xf numFmtId="0" fontId="10" fillId="0" borderId="2" xfId="1" applyFont="1" applyFill="1" applyBorder="1" applyAlignment="1">
      <alignment horizontal="left" vertical="justify" wrapText="1"/>
    </xf>
    <xf numFmtId="0" fontId="3" fillId="0" borderId="2" xfId="1" applyFont="1" applyFill="1" applyBorder="1"/>
    <xf numFmtId="1" fontId="10" fillId="0" borderId="2" xfId="3" applyNumberFormat="1" applyFont="1" applyFill="1" applyBorder="1" applyAlignment="1">
      <alignment horizontal="center" vertical="center"/>
    </xf>
    <xf numFmtId="3" fontId="10" fillId="0" borderId="2" xfId="3" applyNumberFormat="1" applyFont="1" applyFill="1" applyBorder="1" applyAlignment="1">
      <alignment horizontal="right" vertical="center"/>
    </xf>
    <xf numFmtId="0" fontId="12" fillId="0" borderId="2" xfId="2" quotePrefix="1" applyFont="1" applyFill="1" applyBorder="1" applyAlignment="1">
      <alignment horizontal="left"/>
    </xf>
    <xf numFmtId="0" fontId="12" fillId="0" borderId="2" xfId="2" applyNumberFormat="1" applyFont="1" applyFill="1" applyBorder="1" applyAlignment="1">
      <alignment horizontal="center"/>
    </xf>
    <xf numFmtId="0" fontId="3" fillId="0" borderId="2" xfId="2" quotePrefix="1" applyFont="1" applyFill="1" applyBorder="1" applyAlignment="1">
      <alignment horizontal="left"/>
    </xf>
    <xf numFmtId="0" fontId="3" fillId="0" borderId="2" xfId="2" applyFont="1" applyFill="1" applyBorder="1" applyAlignment="1"/>
    <xf numFmtId="0" fontId="3" fillId="0" borderId="2" xfId="2" applyNumberFormat="1" applyFont="1" applyFill="1" applyBorder="1" applyAlignment="1">
      <alignment horizontal="center" vertical="center"/>
    </xf>
    <xf numFmtId="3" fontId="3" fillId="0" borderId="2" xfId="2" applyNumberFormat="1" applyFont="1" applyFill="1" applyBorder="1" applyAlignment="1">
      <alignment horizontal="right" vertical="center"/>
    </xf>
    <xf numFmtId="0" fontId="3" fillId="0" borderId="2" xfId="2" applyFont="1" applyFill="1" applyBorder="1" applyAlignment="1">
      <alignment horizontal="left" wrapText="1"/>
    </xf>
    <xf numFmtId="0" fontId="10" fillId="0" borderId="2" xfId="2" applyFont="1" applyFill="1" applyBorder="1" applyAlignment="1">
      <alignment horizontal="left" vertical="justify" wrapText="1"/>
    </xf>
    <xf numFmtId="0" fontId="12" fillId="0" borderId="2" xfId="5" applyFont="1" applyFill="1" applyBorder="1" applyAlignment="1">
      <alignment horizontal="left"/>
    </xf>
    <xf numFmtId="1" fontId="12" fillId="0" borderId="2" xfId="3" applyNumberFormat="1" applyFont="1" applyFill="1" applyBorder="1" applyAlignment="1">
      <alignment horizontal="center" vertical="center"/>
    </xf>
    <xf numFmtId="3" fontId="12" fillId="0" borderId="2" xfId="3" applyNumberFormat="1" applyFont="1" applyFill="1" applyBorder="1" applyAlignment="1">
      <alignment horizontal="right" vertical="center"/>
    </xf>
    <xf numFmtId="0" fontId="3" fillId="0" borderId="2" xfId="5" applyFont="1" applyFill="1" applyBorder="1" applyAlignment="1">
      <alignment horizontal="left"/>
    </xf>
    <xf numFmtId="1" fontId="3" fillId="0" borderId="2" xfId="3" applyNumberFormat="1" applyFont="1" applyFill="1" applyBorder="1" applyAlignment="1">
      <alignment horizontal="center" vertical="center"/>
    </xf>
    <xf numFmtId="3" fontId="3" fillId="0" borderId="2" xfId="3" applyNumberFormat="1" applyFont="1" applyFill="1" applyBorder="1" applyAlignment="1">
      <alignment horizontal="right" vertical="center"/>
    </xf>
    <xf numFmtId="0" fontId="12" fillId="0" borderId="3" xfId="2" applyFont="1" applyFill="1" applyBorder="1" applyAlignment="1">
      <alignment horizontal="left"/>
    </xf>
    <xf numFmtId="0" fontId="12" fillId="0" borderId="4" xfId="2" applyFont="1" applyFill="1" applyBorder="1" applyAlignment="1">
      <alignment horizontal="left"/>
    </xf>
    <xf numFmtId="0" fontId="12" fillId="0" borderId="5" xfId="2" applyFont="1" applyFill="1" applyBorder="1" applyAlignment="1">
      <alignment horizontal="left"/>
    </xf>
    <xf numFmtId="0" fontId="12" fillId="0" borderId="5" xfId="5" applyFont="1" applyFill="1" applyBorder="1" applyAlignment="1">
      <alignment horizontal="center"/>
    </xf>
    <xf numFmtId="0" fontId="13" fillId="0" borderId="2" xfId="2" applyFont="1" applyFill="1" applyBorder="1" applyAlignment="1"/>
    <xf numFmtId="0" fontId="14" fillId="0" borderId="2" xfId="2" applyFont="1" applyFill="1" applyBorder="1" applyAlignment="1">
      <alignment horizontal="left"/>
    </xf>
    <xf numFmtId="0" fontId="12" fillId="0" borderId="2" xfId="2" applyFont="1" applyFill="1" applyBorder="1" applyAlignment="1">
      <alignment horizontal="left" wrapText="1"/>
    </xf>
    <xf numFmtId="49" fontId="3" fillId="0" borderId="2" xfId="2" applyNumberFormat="1" applyFont="1" applyFill="1" applyBorder="1" applyAlignment="1">
      <alignment horizontal="left"/>
    </xf>
    <xf numFmtId="0" fontId="3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3" fontId="5" fillId="0" borderId="2" xfId="2" applyNumberFormat="1" applyFont="1" applyFill="1" applyBorder="1" applyAlignment="1">
      <alignment horizontal="right" vertical="center"/>
    </xf>
    <xf numFmtId="0" fontId="12" fillId="0" borderId="2" xfId="2" applyFont="1" applyFill="1" applyBorder="1" applyAlignment="1"/>
    <xf numFmtId="0" fontId="10" fillId="0" borderId="2" xfId="5" applyFont="1" applyFill="1" applyBorder="1" applyAlignment="1">
      <alignment horizontal="left"/>
    </xf>
    <xf numFmtId="1" fontId="3" fillId="0" borderId="0" xfId="1" applyNumberFormat="1" applyFont="1" applyFill="1"/>
    <xf numFmtId="0" fontId="3" fillId="0" borderId="0" xfId="1" applyFont="1" applyFill="1" applyAlignment="1">
      <alignment horizontal="center"/>
    </xf>
    <xf numFmtId="1" fontId="15" fillId="0" borderId="0" xfId="1" applyNumberFormat="1" applyFont="1" applyFill="1" applyAlignment="1">
      <alignment vertical="top"/>
    </xf>
    <xf numFmtId="1" fontId="16" fillId="0" borderId="0" xfId="1" applyNumberFormat="1" applyFont="1" applyFill="1"/>
    <xf numFmtId="0" fontId="16" fillId="0" borderId="0" xfId="1" applyFont="1" applyFill="1" applyAlignment="1">
      <alignment horizontal="center"/>
    </xf>
  </cellXfs>
  <cellStyles count="218">
    <cellStyle name="20% - Accent1 2" xfId="6"/>
    <cellStyle name="20% - Accent1 2 2" xfId="7"/>
    <cellStyle name="20% - Accent2 2" xfId="8"/>
    <cellStyle name="20% - Accent2 2 2" xfId="9"/>
    <cellStyle name="20% - Accent3 2" xfId="10"/>
    <cellStyle name="20% - Accent3 2 2" xfId="11"/>
    <cellStyle name="20% - Accent4 2" xfId="12"/>
    <cellStyle name="20% - Accent4 2 2" xfId="13"/>
    <cellStyle name="20% - Accent5 2" xfId="14"/>
    <cellStyle name="20% - Accent5 2 2" xfId="15"/>
    <cellStyle name="20% - Accent6 2" xfId="16"/>
    <cellStyle name="20% - Accent6 2 2" xfId="17"/>
    <cellStyle name="40% - Accent1 2" xfId="18"/>
    <cellStyle name="40% - Accent1 2 2" xfId="19"/>
    <cellStyle name="40% - Accent2 2" xfId="20"/>
    <cellStyle name="40% - Accent2 2 2" xfId="21"/>
    <cellStyle name="40% - Accent3 2" xfId="22"/>
    <cellStyle name="40% - Accent3 2 2" xfId="23"/>
    <cellStyle name="40% - Accent4 2" xfId="24"/>
    <cellStyle name="40% - Accent4 2 2" xfId="25"/>
    <cellStyle name="40% - Accent5 2" xfId="26"/>
    <cellStyle name="40% - Accent5 2 2" xfId="27"/>
    <cellStyle name="40% - Accent6 2" xfId="28"/>
    <cellStyle name="40% - Accent6 2 2" xfId="29"/>
    <cellStyle name="60% - Accent1 2" xfId="30"/>
    <cellStyle name="60% - Accent1 2 2" xfId="31"/>
    <cellStyle name="60% - Accent2 2" xfId="32"/>
    <cellStyle name="60% - Accent2 2 2" xfId="33"/>
    <cellStyle name="60% - Accent3 2" xfId="34"/>
    <cellStyle name="60% - Accent3 2 2" xfId="35"/>
    <cellStyle name="60% - Accent4 2" xfId="36"/>
    <cellStyle name="60% - Accent4 2 2" xfId="37"/>
    <cellStyle name="60% - Accent5 2" xfId="38"/>
    <cellStyle name="60% - Accent5 2 2" xfId="39"/>
    <cellStyle name="60% - Accent6 2" xfId="40"/>
    <cellStyle name="60% - Accent6 2 2" xfId="41"/>
    <cellStyle name="Accent1 2" xfId="42"/>
    <cellStyle name="Accent1 2 2" xfId="43"/>
    <cellStyle name="Accent2 2" xfId="44"/>
    <cellStyle name="Accent2 2 2" xfId="45"/>
    <cellStyle name="Accent3 2" xfId="46"/>
    <cellStyle name="Accent3 2 2" xfId="47"/>
    <cellStyle name="Accent4 2" xfId="48"/>
    <cellStyle name="Accent4 2 2" xfId="49"/>
    <cellStyle name="Accent5 2" xfId="50"/>
    <cellStyle name="Accent5 2 2" xfId="51"/>
    <cellStyle name="Accent6 2" xfId="52"/>
    <cellStyle name="Accent6 2 2" xfId="53"/>
    <cellStyle name="Bad" xfId="54"/>
    <cellStyle name="Bun 2" xfId="55"/>
    <cellStyle name="Bun 2 2" xfId="56"/>
    <cellStyle name="Bun 3" xfId="57"/>
    <cellStyle name="Bun 3 2" xfId="58"/>
    <cellStyle name="Bun 3 3" xfId="59"/>
    <cellStyle name="Bun 4" xfId="60"/>
    <cellStyle name="Calcul 2" xfId="61"/>
    <cellStyle name="Calcul 2 2" xfId="62"/>
    <cellStyle name="Calculation" xfId="63"/>
    <cellStyle name="Calculation 2" xfId="64"/>
    <cellStyle name="Calculation 2 2" xfId="65"/>
    <cellStyle name="Calculation_Anexa 13" xfId="66"/>
    <cellStyle name="Celulă legată 2" xfId="67"/>
    <cellStyle name="Check Cell" xfId="68"/>
    <cellStyle name="Check Cell 2" xfId="69"/>
    <cellStyle name="Check Cell 2 2" xfId="70"/>
    <cellStyle name="Check Cell_Anexa 13" xfId="71"/>
    <cellStyle name="Eronat 2" xfId="72"/>
    <cellStyle name="Eronat 2 2" xfId="73"/>
    <cellStyle name="Explanatory Text" xfId="74"/>
    <cellStyle name="Good" xfId="75"/>
    <cellStyle name="Good 2" xfId="76"/>
    <cellStyle name="Good 2 2" xfId="77"/>
    <cellStyle name="Good 2 3" xfId="78"/>
    <cellStyle name="Good_Anexa 13 martie 2012" xfId="79"/>
    <cellStyle name="Heading 1" xfId="80"/>
    <cellStyle name="Heading 1 2" xfId="81"/>
    <cellStyle name="Heading 1_Anexa 13" xfId="82"/>
    <cellStyle name="Heading 2" xfId="83"/>
    <cellStyle name="Heading 2 2" xfId="84"/>
    <cellStyle name="Heading 2_Anexa 13" xfId="85"/>
    <cellStyle name="Heading 3" xfId="86"/>
    <cellStyle name="Heading 3 2" xfId="87"/>
    <cellStyle name="Heading 3_Anexa 13" xfId="88"/>
    <cellStyle name="Heading 4" xfId="89"/>
    <cellStyle name="Heading 4 2" xfId="90"/>
    <cellStyle name="Heading 4_Anexa 13" xfId="91"/>
    <cellStyle name="Ieșire 2" xfId="92"/>
    <cellStyle name="Ieșire 2 2" xfId="93"/>
    <cellStyle name="Input" xfId="94"/>
    <cellStyle name="Intrare 2" xfId="95"/>
    <cellStyle name="Intrare 2 2" xfId="96"/>
    <cellStyle name="Linked Cell" xfId="97"/>
    <cellStyle name="Neutral" xfId="98"/>
    <cellStyle name="Neutru 2" xfId="99"/>
    <cellStyle name="Neutru 2 2" xfId="100"/>
    <cellStyle name="Normal" xfId="0" builtinId="0"/>
    <cellStyle name="Normal 10 2" xfId="101"/>
    <cellStyle name="Normal 10 3" xfId="102"/>
    <cellStyle name="Normal 10 4" xfId="103"/>
    <cellStyle name="Normal 11 2" xfId="104"/>
    <cellStyle name="Normal 11 3" xfId="105"/>
    <cellStyle name="Normal 12 2" xfId="106"/>
    <cellStyle name="Normal 12 3" xfId="107"/>
    <cellStyle name="Normal 13" xfId="108"/>
    <cellStyle name="Normal 13 2" xfId="109"/>
    <cellStyle name="Normal 13 2 2" xfId="110"/>
    <cellStyle name="Normal 13 3" xfId="111"/>
    <cellStyle name="Normal 14" xfId="112"/>
    <cellStyle name="Normal 14 2" xfId="113"/>
    <cellStyle name="Normal 14 2 2" xfId="114"/>
    <cellStyle name="Normal 14 3" xfId="115"/>
    <cellStyle name="Normal 14 4" xfId="116"/>
    <cellStyle name="Normal 15" xfId="117"/>
    <cellStyle name="Normal 15 2" xfId="118"/>
    <cellStyle name="Normal 16" xfId="119"/>
    <cellStyle name="Normal 16 2" xfId="120"/>
    <cellStyle name="Normal 16 3" xfId="121"/>
    <cellStyle name="Normal 2" xfId="122"/>
    <cellStyle name="Normal 2 2" xfId="123"/>
    <cellStyle name="Normal 2 2 2" xfId="124"/>
    <cellStyle name="Normal 2 2 3" xfId="125"/>
    <cellStyle name="Normal 2 2 4" xfId="126"/>
    <cellStyle name="Normal 2 3" xfId="127"/>
    <cellStyle name="Normal 2 3 2" xfId="128"/>
    <cellStyle name="Normal 2 3 2 2" xfId="129"/>
    <cellStyle name="Normal 2 3 3" xfId="130"/>
    <cellStyle name="Normal 2 4" xfId="131"/>
    <cellStyle name="Normal 2 4 2" xfId="132"/>
    <cellStyle name="Normal 2 4 3" xfId="133"/>
    <cellStyle name="Normal 2 5" xfId="134"/>
    <cellStyle name="Normal 3" xfId="135"/>
    <cellStyle name="Normal 3 2" xfId="136"/>
    <cellStyle name="Normal 3 2 2" xfId="137"/>
    <cellStyle name="Normal 3 2 3" xfId="138"/>
    <cellStyle name="Normal 3 3" xfId="139"/>
    <cellStyle name="Normal 3 3 2" xfId="140"/>
    <cellStyle name="Normal 3 3 3" xfId="141"/>
    <cellStyle name="Normal 3 4" xfId="142"/>
    <cellStyle name="Normal 4" xfId="143"/>
    <cellStyle name="Normal 4 2" xfId="144"/>
    <cellStyle name="Normal 4 2 2" xfId="145"/>
    <cellStyle name="Normal 4 2 3" xfId="146"/>
    <cellStyle name="Normal 4 3" xfId="147"/>
    <cellStyle name="Normal 4 3 2" xfId="148"/>
    <cellStyle name="Normal 4 4" xfId="149"/>
    <cellStyle name="Normal 5" xfId="150"/>
    <cellStyle name="Normal 5 2" xfId="2"/>
    <cellStyle name="Normal 5 2 2" xfId="151"/>
    <cellStyle name="Normal 5 2 2 2" xfId="152"/>
    <cellStyle name="Normal 5 2 3" xfId="153"/>
    <cellStyle name="Normal 5 3" xfId="154"/>
    <cellStyle name="Normal 5 3 2" xfId="155"/>
    <cellStyle name="Normal 5 3 3" xfId="156"/>
    <cellStyle name="Normal 5 4" xfId="157"/>
    <cellStyle name="Normal 6" xfId="158"/>
    <cellStyle name="Normal 6 2" xfId="159"/>
    <cellStyle name="Normal 6 3" xfId="160"/>
    <cellStyle name="Normal 7" xfId="161"/>
    <cellStyle name="Normal 7 2" xfId="162"/>
    <cellStyle name="Normal 7 2 2" xfId="163"/>
    <cellStyle name="Normal 7 2 3" xfId="164"/>
    <cellStyle name="Normal 7 3" xfId="165"/>
    <cellStyle name="Normal 8" xfId="166"/>
    <cellStyle name="Normal 8 2" xfId="167"/>
    <cellStyle name="Normal 8 2 2" xfId="168"/>
    <cellStyle name="Normal 8 2 3" xfId="169"/>
    <cellStyle name="Normal 8 3" xfId="170"/>
    <cellStyle name="Normal 8 3 2" xfId="171"/>
    <cellStyle name="Normal 8 4" xfId="172"/>
    <cellStyle name="Normal 9 2" xfId="173"/>
    <cellStyle name="Normal 9 2 2" xfId="174"/>
    <cellStyle name="Normal 9 2 3" xfId="175"/>
    <cellStyle name="Normal 9 3" xfId="176"/>
    <cellStyle name="Normal 9 3 2" xfId="177"/>
    <cellStyle name="Normal 9 4" xfId="178"/>
    <cellStyle name="Normal 9 5" xfId="179"/>
    <cellStyle name="Normal_mach03" xfId="3"/>
    <cellStyle name="Normal_mach14 si 15" xfId="4"/>
    <cellStyle name="Normal_mach30" xfId="1"/>
    <cellStyle name="Normal_Machete buget 99" xfId="5"/>
    <cellStyle name="Notă 2" xfId="180"/>
    <cellStyle name="Notă 2 2" xfId="181"/>
    <cellStyle name="Notă 3" xfId="182"/>
    <cellStyle name="Notă 3 2" xfId="183"/>
    <cellStyle name="Notă 4" xfId="184"/>
    <cellStyle name="Notă 4 2" xfId="185"/>
    <cellStyle name="Notă 5" xfId="186"/>
    <cellStyle name="Notă 5 2" xfId="187"/>
    <cellStyle name="Notă 6" xfId="188"/>
    <cellStyle name="Notă 6 2" xfId="189"/>
    <cellStyle name="Notă 7" xfId="190"/>
    <cellStyle name="Notă 8" xfId="191"/>
    <cellStyle name="Note" xfId="192"/>
    <cellStyle name="Note 2" xfId="193"/>
    <cellStyle name="Note 2 2" xfId="194"/>
    <cellStyle name="Note 3" xfId="195"/>
    <cellStyle name="Note 3 2" xfId="196"/>
    <cellStyle name="Note 4" xfId="197"/>
    <cellStyle name="Note 4 2" xfId="198"/>
    <cellStyle name="Note 5" xfId="199"/>
    <cellStyle name="Output" xfId="200"/>
    <cellStyle name="Output 2" xfId="201"/>
    <cellStyle name="Output 2 2" xfId="202"/>
    <cellStyle name="Output_Anexa 13" xfId="203"/>
    <cellStyle name="Text avertisment 2" xfId="204"/>
    <cellStyle name="Text explicativ 2" xfId="205"/>
    <cellStyle name="Title" xfId="206"/>
    <cellStyle name="Title 2" xfId="207"/>
    <cellStyle name="Title_Anexa 13" xfId="208"/>
    <cellStyle name="Titlu 1 2" xfId="209"/>
    <cellStyle name="Titlu 2 2" xfId="210"/>
    <cellStyle name="Titlu 3 2" xfId="211"/>
    <cellStyle name="Titlu 4 2" xfId="212"/>
    <cellStyle name="Titlu 5" xfId="213"/>
    <cellStyle name="Total 2" xfId="214"/>
    <cellStyle name="Verificare celulă 2" xfId="215"/>
    <cellStyle name="Verificare celulă 2 2" xfId="216"/>
    <cellStyle name="Warning Text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101</xdr:row>
      <xdr:rowOff>0</xdr:rowOff>
    </xdr:from>
    <xdr:to>
      <xdr:col>3</xdr:col>
      <xdr:colOff>19050</xdr:colOff>
      <xdr:row>101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5524500" y="19850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TRIM%20IV%202011%2021%20ianuarie%20ora%2014%2028/21%20Cultura%20Muzeul%20Banatului/MB%20TR.IV%202011.%20varianta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TRIM%20IV%202011/10%20Scoli%20Atanasiu%20Profesionala/PROF.%20TR.IV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10%20Scoli%20Atanasiu%20Profesionala/PROF.%20TR.IV%202011%20varianta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12%20Scoala%20Recas/RECAS%20TR.IV%202011%20varianta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17%20Scoli%20Centru%20de%20Resurse%20Educationale/C.R.%20TR.IV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21%20Cultura%20Muzeul%20Banatului/MB%20TR.IV%202011.%20varianta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23%20Muzeul%20Satului/MS%20TR.IV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INFORMATICA/Bilant%20contabil/BILANT%202013/Bilant%2003%20martie%202013/Anexa17%20TRIM%20IV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7b VP Profesionala Atanasiu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13"/>
      <sheetName val="14B"/>
      <sheetName val="30B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7BL"/>
      <sheetName val="13"/>
      <sheetName val="14B"/>
      <sheetName val="18"/>
      <sheetName val="27"/>
      <sheetName val="30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tabSelected="1" zoomScale="70" zoomScaleNormal="70" workbookViewId="0">
      <pane xSplit="4" ySplit="10" topLeftCell="E64" activePane="bottomRight" state="frozen"/>
      <selection activeCell="A7" sqref="A7:E7"/>
      <selection pane="topRight" activeCell="A7" sqref="A7:E7"/>
      <selection pane="bottomLeft" activeCell="A7" sqref="A7:E7"/>
      <selection pane="bottomRight" activeCell="A5" sqref="A5"/>
    </sheetView>
  </sheetViews>
  <sheetFormatPr defaultRowHeight="12.75" x14ac:dyDescent="0.2"/>
  <cols>
    <col min="1" max="1" width="4" style="5" customWidth="1"/>
    <col min="2" max="2" width="5.7109375" style="5" customWidth="1"/>
    <col min="3" max="3" width="73.140625" style="72" customWidth="1"/>
    <col min="4" max="4" width="12.28515625" style="73" customWidth="1"/>
    <col min="5" max="5" width="13.28515625" style="5" customWidth="1"/>
    <col min="6" max="7" width="12" style="5" customWidth="1"/>
    <col min="8" max="8" width="11" style="5" customWidth="1"/>
    <col min="9" max="9" width="11.5703125" style="5" customWidth="1"/>
    <col min="10" max="10" width="11.28515625" style="5" customWidth="1"/>
    <col min="11" max="11" width="12.85546875" style="5" customWidth="1"/>
    <col min="12" max="12" width="11.140625" style="5" customWidth="1"/>
    <col min="13" max="16384" width="9.140625" style="1"/>
  </cols>
  <sheetData>
    <row r="1" spans="1:12" x14ac:dyDescent="0.2">
      <c r="A1" s="1"/>
      <c r="B1" s="1"/>
      <c r="C1" s="2" t="s">
        <v>0</v>
      </c>
      <c r="D1" s="3"/>
      <c r="E1" s="3"/>
      <c r="F1" s="4"/>
      <c r="G1" s="1"/>
      <c r="H1" s="1"/>
      <c r="I1" s="1"/>
      <c r="J1" s="1"/>
      <c r="K1" s="1"/>
      <c r="L1" s="1"/>
    </row>
    <row r="2" spans="1:12" x14ac:dyDescent="0.2">
      <c r="B2" s="6"/>
      <c r="C2" s="7" t="s">
        <v>1</v>
      </c>
      <c r="D2" s="6"/>
      <c r="E2" s="6"/>
      <c r="F2" s="6"/>
      <c r="G2" s="6"/>
      <c r="H2" s="6"/>
      <c r="I2" s="6"/>
      <c r="J2" s="6"/>
      <c r="K2" s="6"/>
      <c r="L2" s="8" t="s">
        <v>2</v>
      </c>
    </row>
    <row r="3" spans="1:12" ht="15.75" x14ac:dyDescent="0.25">
      <c r="A3" s="9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.75" x14ac:dyDescent="0.25">
      <c r="A4" s="9" t="s">
        <v>233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x14ac:dyDescent="0.2">
      <c r="A5" s="1"/>
      <c r="B5" s="1"/>
      <c r="C5" s="10"/>
      <c r="D5" s="10"/>
      <c r="E5" s="10"/>
      <c r="F5" s="10"/>
      <c r="G5" s="10"/>
      <c r="H5" s="10"/>
      <c r="I5" s="10"/>
      <c r="J5" s="10"/>
      <c r="K5" s="10"/>
      <c r="L5" s="1"/>
    </row>
    <row r="6" spans="1:12" ht="15" customHeight="1" x14ac:dyDescent="0.2">
      <c r="A6" s="11" t="s">
        <v>4</v>
      </c>
      <c r="B6" s="11"/>
      <c r="C6" s="11"/>
      <c r="D6" s="12"/>
      <c r="E6" s="12"/>
      <c r="F6" s="12"/>
      <c r="G6" s="12"/>
      <c r="H6" s="12"/>
      <c r="I6" s="12"/>
      <c r="J6" s="12"/>
      <c r="K6" s="12"/>
      <c r="L6" s="13" t="s">
        <v>5</v>
      </c>
    </row>
    <row r="7" spans="1:12" ht="12.75" customHeight="1" x14ac:dyDescent="0.2">
      <c r="A7" s="14" t="s">
        <v>6</v>
      </c>
      <c r="B7" s="14"/>
      <c r="C7" s="14"/>
      <c r="D7" s="15" t="s">
        <v>7</v>
      </c>
      <c r="E7" s="15" t="s">
        <v>8</v>
      </c>
      <c r="F7" s="15" t="s">
        <v>9</v>
      </c>
      <c r="G7" s="15"/>
      <c r="H7" s="16" t="s">
        <v>10</v>
      </c>
      <c r="I7" s="15" t="s">
        <v>11</v>
      </c>
      <c r="J7" s="15" t="s">
        <v>12</v>
      </c>
      <c r="K7" s="17" t="s">
        <v>13</v>
      </c>
      <c r="L7" s="17" t="s">
        <v>14</v>
      </c>
    </row>
    <row r="8" spans="1:12" ht="12.75" customHeight="1" x14ac:dyDescent="0.2">
      <c r="A8" s="14"/>
      <c r="B8" s="14"/>
      <c r="C8" s="14"/>
      <c r="D8" s="15"/>
      <c r="E8" s="15"/>
      <c r="F8" s="15"/>
      <c r="G8" s="15"/>
      <c r="H8" s="16"/>
      <c r="I8" s="15"/>
      <c r="J8" s="15"/>
      <c r="K8" s="17"/>
      <c r="L8" s="17"/>
    </row>
    <row r="9" spans="1:12" ht="76.5" x14ac:dyDescent="0.2">
      <c r="A9" s="14"/>
      <c r="B9" s="14"/>
      <c r="C9" s="14"/>
      <c r="D9" s="15"/>
      <c r="E9" s="18"/>
      <c r="F9" s="19" t="s">
        <v>15</v>
      </c>
      <c r="G9" s="19" t="s">
        <v>16</v>
      </c>
      <c r="H9" s="20"/>
      <c r="I9" s="18"/>
      <c r="J9" s="18"/>
      <c r="K9" s="18"/>
      <c r="L9" s="18"/>
    </row>
    <row r="10" spans="1:12" x14ac:dyDescent="0.2">
      <c r="A10" s="21" t="s">
        <v>17</v>
      </c>
      <c r="B10" s="21"/>
      <c r="C10" s="21"/>
      <c r="D10" s="22" t="s">
        <v>18</v>
      </c>
      <c r="E10" s="22">
        <v>1</v>
      </c>
      <c r="F10" s="22">
        <v>2</v>
      </c>
      <c r="G10" s="22">
        <v>3</v>
      </c>
      <c r="H10" s="22">
        <v>4</v>
      </c>
      <c r="I10" s="22">
        <v>5</v>
      </c>
      <c r="J10" s="22">
        <v>6</v>
      </c>
      <c r="K10" s="23" t="s">
        <v>19</v>
      </c>
      <c r="L10" s="23">
        <v>8</v>
      </c>
    </row>
    <row r="11" spans="1:12" ht="17.25" customHeight="1" x14ac:dyDescent="0.25">
      <c r="A11" s="24" t="s">
        <v>20</v>
      </c>
      <c r="B11" s="24"/>
      <c r="C11" s="24"/>
      <c r="D11" s="25">
        <v>49.08</v>
      </c>
      <c r="E11" s="26">
        <f t="shared" ref="E11:J11" si="0">E12+E18+E25+E74+E85+E91</f>
        <v>0</v>
      </c>
      <c r="F11" s="26">
        <f t="shared" si="0"/>
        <v>810000</v>
      </c>
      <c r="G11" s="26">
        <f t="shared" si="0"/>
        <v>783000</v>
      </c>
      <c r="H11" s="26">
        <f t="shared" si="0"/>
        <v>564720</v>
      </c>
      <c r="I11" s="26">
        <f t="shared" si="0"/>
        <v>564720</v>
      </c>
      <c r="J11" s="26">
        <f t="shared" si="0"/>
        <v>564720</v>
      </c>
      <c r="K11" s="26">
        <f>I11-J11</f>
        <v>0</v>
      </c>
      <c r="L11" s="26">
        <f>L12+L18+L25+L74+L85+L91</f>
        <v>564720</v>
      </c>
    </row>
    <row r="12" spans="1:12" ht="14.25" customHeight="1" x14ac:dyDescent="0.25">
      <c r="A12" s="27" t="s">
        <v>21</v>
      </c>
      <c r="B12" s="27"/>
      <c r="C12" s="27"/>
      <c r="D12" s="28" t="s">
        <v>22</v>
      </c>
      <c r="E12" s="29">
        <f>E13+E16</f>
        <v>0</v>
      </c>
      <c r="F12" s="29">
        <f t="shared" ref="F12:L12" si="1">F13+F16</f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6">
        <f t="shared" ref="K12:K75" si="2">I12-J12</f>
        <v>0</v>
      </c>
      <c r="L12" s="29">
        <f t="shared" si="1"/>
        <v>0</v>
      </c>
    </row>
    <row r="13" spans="1:12" ht="14.25" customHeight="1" x14ac:dyDescent="0.25">
      <c r="A13" s="27" t="s">
        <v>23</v>
      </c>
      <c r="B13" s="27"/>
      <c r="C13" s="27"/>
      <c r="D13" s="30" t="s">
        <v>24</v>
      </c>
      <c r="E13" s="31">
        <f>E14</f>
        <v>0</v>
      </c>
      <c r="F13" s="31">
        <f t="shared" ref="F13:L14" si="3">F14</f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26">
        <f t="shared" si="2"/>
        <v>0</v>
      </c>
      <c r="L13" s="31">
        <f t="shared" si="3"/>
        <v>0</v>
      </c>
    </row>
    <row r="14" spans="1:12" ht="14.25" customHeight="1" x14ac:dyDescent="0.2">
      <c r="A14" s="32" t="s">
        <v>25</v>
      </c>
      <c r="B14" s="32"/>
      <c r="C14" s="32"/>
      <c r="D14" s="33" t="s">
        <v>26</v>
      </c>
      <c r="E14" s="31">
        <f>E15</f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26">
        <f t="shared" si="2"/>
        <v>0</v>
      </c>
      <c r="L14" s="31">
        <f t="shared" si="3"/>
        <v>0</v>
      </c>
    </row>
    <row r="15" spans="1:12" ht="14.25" customHeight="1" x14ac:dyDescent="0.25">
      <c r="A15" s="34"/>
      <c r="B15" s="35" t="s">
        <v>27</v>
      </c>
      <c r="C15" s="35"/>
      <c r="D15" s="36" t="s">
        <v>28</v>
      </c>
      <c r="E15" s="37"/>
      <c r="F15" s="38"/>
      <c r="G15" s="38"/>
      <c r="H15" s="38"/>
      <c r="I15" s="38"/>
      <c r="J15" s="38"/>
      <c r="K15" s="26">
        <f t="shared" si="2"/>
        <v>0</v>
      </c>
      <c r="L15" s="38"/>
    </row>
    <row r="16" spans="1:12" ht="14.25" customHeight="1" x14ac:dyDescent="0.25">
      <c r="A16" s="39" t="s">
        <v>29</v>
      </c>
      <c r="B16" s="39"/>
      <c r="C16" s="39"/>
      <c r="D16" s="30" t="s">
        <v>30</v>
      </c>
      <c r="E16" s="31">
        <f>E17</f>
        <v>0</v>
      </c>
      <c r="F16" s="31">
        <f t="shared" ref="F16:L16" si="4">F17</f>
        <v>0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26">
        <f t="shared" si="2"/>
        <v>0</v>
      </c>
      <c r="L16" s="31">
        <f t="shared" si="4"/>
        <v>0</v>
      </c>
    </row>
    <row r="17" spans="1:12" ht="14.25" customHeight="1" x14ac:dyDescent="0.2">
      <c r="A17" s="32" t="s">
        <v>31</v>
      </c>
      <c r="B17" s="32"/>
      <c r="C17" s="32"/>
      <c r="D17" s="33" t="s">
        <v>32</v>
      </c>
      <c r="E17" s="40"/>
      <c r="F17" s="38"/>
      <c r="G17" s="38"/>
      <c r="H17" s="38"/>
      <c r="I17" s="38"/>
      <c r="J17" s="38"/>
      <c r="K17" s="26">
        <f t="shared" si="2"/>
        <v>0</v>
      </c>
      <c r="L17" s="38"/>
    </row>
    <row r="18" spans="1:12" ht="30.75" customHeight="1" x14ac:dyDescent="0.2">
      <c r="A18" s="41" t="s">
        <v>33</v>
      </c>
      <c r="B18" s="41"/>
      <c r="C18" s="41"/>
      <c r="D18" s="30" t="s">
        <v>34</v>
      </c>
      <c r="E18" s="31">
        <f>E19+E21</f>
        <v>0</v>
      </c>
      <c r="F18" s="31">
        <f t="shared" ref="F18:L18" si="5">F19+F21</f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26">
        <f t="shared" si="2"/>
        <v>0</v>
      </c>
      <c r="L18" s="31">
        <f t="shared" si="5"/>
        <v>0</v>
      </c>
    </row>
    <row r="19" spans="1:12" ht="14.25" customHeight="1" x14ac:dyDescent="0.25">
      <c r="A19" s="39" t="s">
        <v>35</v>
      </c>
      <c r="B19" s="39"/>
      <c r="C19" s="39"/>
      <c r="D19" s="30" t="s">
        <v>36</v>
      </c>
      <c r="E19" s="31">
        <f>E20</f>
        <v>0</v>
      </c>
      <c r="F19" s="31">
        <f t="shared" ref="F19:L19" si="6">F20</f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26">
        <f t="shared" si="2"/>
        <v>0</v>
      </c>
      <c r="L19" s="31">
        <f t="shared" si="6"/>
        <v>0</v>
      </c>
    </row>
    <row r="20" spans="1:12" ht="14.25" customHeight="1" x14ac:dyDescent="0.2">
      <c r="A20" s="32" t="s">
        <v>37</v>
      </c>
      <c r="B20" s="32"/>
      <c r="C20" s="32"/>
      <c r="D20" s="33" t="s">
        <v>38</v>
      </c>
      <c r="E20" s="40"/>
      <c r="F20" s="38"/>
      <c r="G20" s="38"/>
      <c r="H20" s="38"/>
      <c r="I20" s="38"/>
      <c r="J20" s="38"/>
      <c r="K20" s="26">
        <f t="shared" si="2"/>
        <v>0</v>
      </c>
      <c r="L20" s="38"/>
    </row>
    <row r="21" spans="1:12" ht="14.25" customHeight="1" x14ac:dyDescent="0.25">
      <c r="A21" s="39" t="s">
        <v>39</v>
      </c>
      <c r="B21" s="39"/>
      <c r="C21" s="39"/>
      <c r="D21" s="30" t="s">
        <v>40</v>
      </c>
      <c r="E21" s="31">
        <f>E22+E24</f>
        <v>0</v>
      </c>
      <c r="F21" s="31">
        <f t="shared" ref="F21:L21" si="7">F22+F24</f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26">
        <f t="shared" si="2"/>
        <v>0</v>
      </c>
      <c r="L21" s="31">
        <f t="shared" si="7"/>
        <v>0</v>
      </c>
    </row>
    <row r="22" spans="1:12" ht="14.25" customHeight="1" x14ac:dyDescent="0.2">
      <c r="A22" s="32" t="s">
        <v>41</v>
      </c>
      <c r="B22" s="32"/>
      <c r="C22" s="32"/>
      <c r="D22" s="33" t="s">
        <v>42</v>
      </c>
      <c r="E22" s="31">
        <f>E23</f>
        <v>0</v>
      </c>
      <c r="F22" s="31">
        <f t="shared" ref="F22:L22" si="8">F23</f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26">
        <f t="shared" si="2"/>
        <v>0</v>
      </c>
      <c r="L22" s="31">
        <f t="shared" si="8"/>
        <v>0</v>
      </c>
    </row>
    <row r="23" spans="1:12" ht="14.25" customHeight="1" x14ac:dyDescent="0.2">
      <c r="A23" s="42"/>
      <c r="B23" s="35" t="s">
        <v>43</v>
      </c>
      <c r="C23" s="35"/>
      <c r="D23" s="36" t="s">
        <v>44</v>
      </c>
      <c r="E23" s="37"/>
      <c r="F23" s="38"/>
      <c r="G23" s="38"/>
      <c r="H23" s="38"/>
      <c r="I23" s="38"/>
      <c r="J23" s="38"/>
      <c r="K23" s="26">
        <f t="shared" si="2"/>
        <v>0</v>
      </c>
      <c r="L23" s="38"/>
    </row>
    <row r="24" spans="1:12" ht="14.25" customHeight="1" x14ac:dyDescent="0.2">
      <c r="A24" s="32" t="s">
        <v>45</v>
      </c>
      <c r="B24" s="32"/>
      <c r="C24" s="32"/>
      <c r="D24" s="33" t="s">
        <v>46</v>
      </c>
      <c r="E24" s="40"/>
      <c r="F24" s="38"/>
      <c r="G24" s="38"/>
      <c r="H24" s="38"/>
      <c r="I24" s="38"/>
      <c r="J24" s="38"/>
      <c r="K24" s="26">
        <f t="shared" si="2"/>
        <v>0</v>
      </c>
      <c r="L24" s="38"/>
    </row>
    <row r="25" spans="1:12" ht="14.25" customHeight="1" x14ac:dyDescent="0.25">
      <c r="A25" s="39" t="s">
        <v>47</v>
      </c>
      <c r="B25" s="39"/>
      <c r="C25" s="39"/>
      <c r="D25" s="30" t="s">
        <v>48</v>
      </c>
      <c r="E25" s="31">
        <f>E26+E41+E46+E64</f>
        <v>0</v>
      </c>
      <c r="F25" s="31">
        <f t="shared" ref="F25:L25" si="9">F26+F41+F46+F64</f>
        <v>810000</v>
      </c>
      <c r="G25" s="31">
        <f t="shared" si="9"/>
        <v>783000</v>
      </c>
      <c r="H25" s="31">
        <f t="shared" si="9"/>
        <v>564720</v>
      </c>
      <c r="I25" s="31">
        <f t="shared" si="9"/>
        <v>564720</v>
      </c>
      <c r="J25" s="31">
        <f t="shared" si="9"/>
        <v>564720</v>
      </c>
      <c r="K25" s="26">
        <f t="shared" si="2"/>
        <v>0</v>
      </c>
      <c r="L25" s="31">
        <f t="shared" si="9"/>
        <v>564720</v>
      </c>
    </row>
    <row r="26" spans="1:12" ht="14.25" customHeight="1" x14ac:dyDescent="0.25">
      <c r="A26" s="27" t="s">
        <v>49</v>
      </c>
      <c r="B26" s="27"/>
      <c r="C26" s="27"/>
      <c r="D26" s="43" t="s">
        <v>50</v>
      </c>
      <c r="E26" s="44">
        <f>E27+E30+E34+E35+E37+E40</f>
        <v>0</v>
      </c>
      <c r="F26" s="44">
        <f t="shared" ref="F26:L26" si="10">F27+F30+F34+F35+F37+F40</f>
        <v>810000</v>
      </c>
      <c r="G26" s="44">
        <f t="shared" si="10"/>
        <v>783000</v>
      </c>
      <c r="H26" s="44">
        <f t="shared" si="10"/>
        <v>564720</v>
      </c>
      <c r="I26" s="44">
        <f t="shared" si="10"/>
        <v>564720</v>
      </c>
      <c r="J26" s="44">
        <f t="shared" si="10"/>
        <v>564720</v>
      </c>
      <c r="K26" s="26">
        <f t="shared" si="2"/>
        <v>0</v>
      </c>
      <c r="L26" s="44">
        <f t="shared" si="10"/>
        <v>564720</v>
      </c>
    </row>
    <row r="27" spans="1:12" ht="14.25" customHeight="1" x14ac:dyDescent="0.2">
      <c r="A27" s="45" t="s">
        <v>51</v>
      </c>
      <c r="B27" s="45"/>
      <c r="C27" s="45"/>
      <c r="D27" s="33" t="s">
        <v>52</v>
      </c>
      <c r="E27" s="31">
        <f>E28+E29</f>
        <v>0</v>
      </c>
      <c r="F27" s="31">
        <f t="shared" ref="F27:L27" si="11">F28+F29</f>
        <v>0</v>
      </c>
      <c r="G27" s="31">
        <f t="shared" si="11"/>
        <v>0</v>
      </c>
      <c r="H27" s="31">
        <f t="shared" si="11"/>
        <v>0</v>
      </c>
      <c r="I27" s="31">
        <f t="shared" si="11"/>
        <v>0</v>
      </c>
      <c r="J27" s="31">
        <f t="shared" si="11"/>
        <v>0</v>
      </c>
      <c r="K27" s="26">
        <f t="shared" si="2"/>
        <v>0</v>
      </c>
      <c r="L27" s="31">
        <f t="shared" si="11"/>
        <v>0</v>
      </c>
    </row>
    <row r="28" spans="1:12" ht="14.25" customHeight="1" x14ac:dyDescent="0.2">
      <c r="A28" s="46"/>
      <c r="B28" s="47" t="s">
        <v>53</v>
      </c>
      <c r="C28" s="47"/>
      <c r="D28" s="36" t="s">
        <v>54</v>
      </c>
      <c r="E28" s="37"/>
      <c r="F28" s="38"/>
      <c r="G28" s="38"/>
      <c r="H28" s="38"/>
      <c r="I28" s="38"/>
      <c r="J28" s="38"/>
      <c r="K28" s="26">
        <f t="shared" si="2"/>
        <v>0</v>
      </c>
      <c r="L28" s="38"/>
    </row>
    <row r="29" spans="1:12" ht="14.25" customHeight="1" x14ac:dyDescent="0.2">
      <c r="A29" s="46"/>
      <c r="B29" s="47" t="s">
        <v>55</v>
      </c>
      <c r="C29" s="47"/>
      <c r="D29" s="36" t="s">
        <v>56</v>
      </c>
      <c r="E29" s="37"/>
      <c r="F29" s="38"/>
      <c r="G29" s="38"/>
      <c r="H29" s="38"/>
      <c r="I29" s="38"/>
      <c r="J29" s="38"/>
      <c r="K29" s="26">
        <f t="shared" si="2"/>
        <v>0</v>
      </c>
      <c r="L29" s="38"/>
    </row>
    <row r="30" spans="1:12" ht="14.25" customHeight="1" x14ac:dyDescent="0.2">
      <c r="A30" s="45" t="s">
        <v>57</v>
      </c>
      <c r="B30" s="45"/>
      <c r="C30" s="45"/>
      <c r="D30" s="33" t="s">
        <v>58</v>
      </c>
      <c r="E30" s="31">
        <f>SUM(E31:E33)</f>
        <v>0</v>
      </c>
      <c r="F30" s="31">
        <f t="shared" ref="F30:L30" si="12">SUM(F31:F33)</f>
        <v>0</v>
      </c>
      <c r="G30" s="31">
        <f t="shared" si="12"/>
        <v>0</v>
      </c>
      <c r="H30" s="31">
        <f t="shared" si="12"/>
        <v>0</v>
      </c>
      <c r="I30" s="31">
        <f t="shared" si="12"/>
        <v>0</v>
      </c>
      <c r="J30" s="31">
        <f t="shared" si="12"/>
        <v>0</v>
      </c>
      <c r="K30" s="26">
        <f t="shared" si="2"/>
        <v>0</v>
      </c>
      <c r="L30" s="31">
        <f t="shared" si="12"/>
        <v>0</v>
      </c>
    </row>
    <row r="31" spans="1:12" ht="14.25" customHeight="1" x14ac:dyDescent="0.2">
      <c r="A31" s="46"/>
      <c r="B31" s="35" t="s">
        <v>59</v>
      </c>
      <c r="C31" s="35"/>
      <c r="D31" s="36" t="s">
        <v>60</v>
      </c>
      <c r="E31" s="37"/>
      <c r="F31" s="38"/>
      <c r="G31" s="38"/>
      <c r="H31" s="38"/>
      <c r="I31" s="38"/>
      <c r="J31" s="38"/>
      <c r="K31" s="26">
        <f t="shared" si="2"/>
        <v>0</v>
      </c>
      <c r="L31" s="38"/>
    </row>
    <row r="32" spans="1:12" ht="14.25" customHeight="1" x14ac:dyDescent="0.2">
      <c r="A32" s="46"/>
      <c r="B32" s="35" t="s">
        <v>61</v>
      </c>
      <c r="C32" s="35"/>
      <c r="D32" s="36" t="s">
        <v>62</v>
      </c>
      <c r="E32" s="37"/>
      <c r="F32" s="38"/>
      <c r="G32" s="38"/>
      <c r="H32" s="38"/>
      <c r="I32" s="38"/>
      <c r="J32" s="38"/>
      <c r="K32" s="26">
        <f t="shared" si="2"/>
        <v>0</v>
      </c>
      <c r="L32" s="38"/>
    </row>
    <row r="33" spans="1:12" ht="14.25" customHeight="1" x14ac:dyDescent="0.2">
      <c r="A33" s="46"/>
      <c r="B33" s="35" t="s">
        <v>63</v>
      </c>
      <c r="C33" s="35"/>
      <c r="D33" s="36" t="s">
        <v>64</v>
      </c>
      <c r="E33" s="37"/>
      <c r="F33" s="38"/>
      <c r="G33" s="38"/>
      <c r="H33" s="38"/>
      <c r="I33" s="38"/>
      <c r="J33" s="38"/>
      <c r="K33" s="26">
        <f t="shared" si="2"/>
        <v>0</v>
      </c>
      <c r="L33" s="38"/>
    </row>
    <row r="34" spans="1:12" ht="14.25" customHeight="1" x14ac:dyDescent="0.2">
      <c r="A34" s="32" t="s">
        <v>65</v>
      </c>
      <c r="B34" s="32"/>
      <c r="C34" s="32"/>
      <c r="D34" s="33" t="s">
        <v>66</v>
      </c>
      <c r="E34" s="40"/>
      <c r="F34" s="38"/>
      <c r="G34" s="38"/>
      <c r="H34" s="38"/>
      <c r="I34" s="38"/>
      <c r="J34" s="38"/>
      <c r="K34" s="26">
        <f t="shared" si="2"/>
        <v>0</v>
      </c>
      <c r="L34" s="38"/>
    </row>
    <row r="35" spans="1:12" ht="14.25" customHeight="1" x14ac:dyDescent="0.2">
      <c r="A35" s="32" t="s">
        <v>67</v>
      </c>
      <c r="B35" s="32"/>
      <c r="C35" s="32"/>
      <c r="D35" s="33" t="s">
        <v>68</v>
      </c>
      <c r="E35" s="31">
        <f>E36</f>
        <v>0</v>
      </c>
      <c r="F35" s="31">
        <f t="shared" ref="F35:L35" si="13">F36</f>
        <v>810000</v>
      </c>
      <c r="G35" s="31">
        <f t="shared" si="13"/>
        <v>783000</v>
      </c>
      <c r="H35" s="31">
        <f t="shared" si="13"/>
        <v>564720</v>
      </c>
      <c r="I35" s="31">
        <f t="shared" si="13"/>
        <v>564720</v>
      </c>
      <c r="J35" s="31">
        <f t="shared" si="13"/>
        <v>564720</v>
      </c>
      <c r="K35" s="26">
        <f t="shared" si="2"/>
        <v>0</v>
      </c>
      <c r="L35" s="31">
        <f t="shared" si="13"/>
        <v>564720</v>
      </c>
    </row>
    <row r="36" spans="1:12" ht="14.25" customHeight="1" x14ac:dyDescent="0.2">
      <c r="A36" s="46"/>
      <c r="B36" s="35" t="s">
        <v>69</v>
      </c>
      <c r="C36" s="35"/>
      <c r="D36" s="36" t="s">
        <v>70</v>
      </c>
      <c r="E36" s="37"/>
      <c r="F36" s="38">
        <v>810000</v>
      </c>
      <c r="G36" s="38">
        <v>783000</v>
      </c>
      <c r="H36" s="38">
        <v>564720</v>
      </c>
      <c r="I36" s="38">
        <v>564720</v>
      </c>
      <c r="J36" s="38">
        <v>564720</v>
      </c>
      <c r="K36" s="26">
        <f t="shared" si="2"/>
        <v>0</v>
      </c>
      <c r="L36" s="38">
        <v>564720</v>
      </c>
    </row>
    <row r="37" spans="1:12" ht="14.25" customHeight="1" x14ac:dyDescent="0.2">
      <c r="A37" s="32" t="s">
        <v>71</v>
      </c>
      <c r="B37" s="32"/>
      <c r="C37" s="32"/>
      <c r="D37" s="33" t="s">
        <v>72</v>
      </c>
      <c r="E37" s="31">
        <f>SUM(E38:E39)</f>
        <v>0</v>
      </c>
      <c r="F37" s="31">
        <f t="shared" ref="F37:L37" si="14">SUM(F38:F39)</f>
        <v>0</v>
      </c>
      <c r="G37" s="31">
        <f t="shared" si="14"/>
        <v>0</v>
      </c>
      <c r="H37" s="31">
        <f t="shared" si="14"/>
        <v>0</v>
      </c>
      <c r="I37" s="31">
        <f t="shared" si="14"/>
        <v>0</v>
      </c>
      <c r="J37" s="31">
        <f t="shared" si="14"/>
        <v>0</v>
      </c>
      <c r="K37" s="26">
        <f t="shared" si="2"/>
        <v>0</v>
      </c>
      <c r="L37" s="31">
        <f t="shared" si="14"/>
        <v>0</v>
      </c>
    </row>
    <row r="38" spans="1:12" ht="14.25" customHeight="1" x14ac:dyDescent="0.2">
      <c r="A38" s="46"/>
      <c r="B38" s="47" t="s">
        <v>73</v>
      </c>
      <c r="C38" s="47"/>
      <c r="D38" s="36" t="s">
        <v>74</v>
      </c>
      <c r="E38" s="37"/>
      <c r="F38" s="38"/>
      <c r="G38" s="38"/>
      <c r="H38" s="38"/>
      <c r="I38" s="38"/>
      <c r="J38" s="38"/>
      <c r="K38" s="26">
        <f t="shared" si="2"/>
        <v>0</v>
      </c>
      <c r="L38" s="38"/>
    </row>
    <row r="39" spans="1:12" ht="14.25" customHeight="1" x14ac:dyDescent="0.2">
      <c r="A39" s="46"/>
      <c r="B39" s="35" t="s">
        <v>75</v>
      </c>
      <c r="C39" s="35"/>
      <c r="D39" s="36" t="s">
        <v>76</v>
      </c>
      <c r="E39" s="37"/>
      <c r="F39" s="38"/>
      <c r="G39" s="38"/>
      <c r="H39" s="38"/>
      <c r="I39" s="38"/>
      <c r="J39" s="38"/>
      <c r="K39" s="26">
        <f t="shared" si="2"/>
        <v>0</v>
      </c>
      <c r="L39" s="38"/>
    </row>
    <row r="40" spans="1:12" ht="14.25" customHeight="1" x14ac:dyDescent="0.2">
      <c r="A40" s="32" t="s">
        <v>77</v>
      </c>
      <c r="B40" s="32"/>
      <c r="C40" s="32"/>
      <c r="D40" s="33" t="s">
        <v>78</v>
      </c>
      <c r="E40" s="40"/>
      <c r="F40" s="38"/>
      <c r="G40" s="38"/>
      <c r="H40" s="38"/>
      <c r="I40" s="38"/>
      <c r="J40" s="38"/>
      <c r="K40" s="26">
        <f t="shared" si="2"/>
        <v>0</v>
      </c>
      <c r="L40" s="38"/>
    </row>
    <row r="41" spans="1:12" ht="14.25" customHeight="1" x14ac:dyDescent="0.25">
      <c r="A41" s="27" t="s">
        <v>79</v>
      </c>
      <c r="B41" s="27"/>
      <c r="C41" s="27"/>
      <c r="D41" s="43" t="s">
        <v>80</v>
      </c>
      <c r="E41" s="44">
        <f>E42+E44</f>
        <v>0</v>
      </c>
      <c r="F41" s="44">
        <f t="shared" ref="F41:L41" si="15">F42+F44</f>
        <v>0</v>
      </c>
      <c r="G41" s="44">
        <f t="shared" si="15"/>
        <v>0</v>
      </c>
      <c r="H41" s="44">
        <f t="shared" si="15"/>
        <v>0</v>
      </c>
      <c r="I41" s="44">
        <f t="shared" si="15"/>
        <v>0</v>
      </c>
      <c r="J41" s="44">
        <f t="shared" si="15"/>
        <v>0</v>
      </c>
      <c r="K41" s="26">
        <f t="shared" si="2"/>
        <v>0</v>
      </c>
      <c r="L41" s="44">
        <f t="shared" si="15"/>
        <v>0</v>
      </c>
    </row>
    <row r="42" spans="1:12" ht="15" x14ac:dyDescent="0.2">
      <c r="A42" s="32" t="s">
        <v>81</v>
      </c>
      <c r="B42" s="32"/>
      <c r="C42" s="32"/>
      <c r="D42" s="33" t="s">
        <v>82</v>
      </c>
      <c r="E42" s="31">
        <f>E43</f>
        <v>0</v>
      </c>
      <c r="F42" s="31">
        <f t="shared" ref="F42:L42" si="16">F43</f>
        <v>0</v>
      </c>
      <c r="G42" s="31">
        <f t="shared" si="16"/>
        <v>0</v>
      </c>
      <c r="H42" s="31">
        <f t="shared" si="16"/>
        <v>0</v>
      </c>
      <c r="I42" s="31">
        <f t="shared" si="16"/>
        <v>0</v>
      </c>
      <c r="J42" s="31">
        <f t="shared" si="16"/>
        <v>0</v>
      </c>
      <c r="K42" s="26">
        <f t="shared" si="2"/>
        <v>0</v>
      </c>
      <c r="L42" s="31">
        <f t="shared" si="16"/>
        <v>0</v>
      </c>
    </row>
    <row r="43" spans="1:12" ht="14.25" customHeight="1" x14ac:dyDescent="0.2">
      <c r="A43" s="46"/>
      <c r="B43" s="35" t="s">
        <v>83</v>
      </c>
      <c r="C43" s="35"/>
      <c r="D43" s="36" t="s">
        <v>84</v>
      </c>
      <c r="E43" s="37"/>
      <c r="F43" s="38"/>
      <c r="G43" s="38"/>
      <c r="H43" s="38"/>
      <c r="I43" s="38"/>
      <c r="J43" s="38"/>
      <c r="K43" s="26">
        <f t="shared" si="2"/>
        <v>0</v>
      </c>
      <c r="L43" s="38"/>
    </row>
    <row r="44" spans="1:12" ht="14.25" customHeight="1" x14ac:dyDescent="0.2">
      <c r="A44" s="32" t="s">
        <v>85</v>
      </c>
      <c r="B44" s="32"/>
      <c r="C44" s="32"/>
      <c r="D44" s="33" t="s">
        <v>86</v>
      </c>
      <c r="E44" s="31">
        <f>E45</f>
        <v>0</v>
      </c>
      <c r="F44" s="31">
        <f t="shared" ref="F44:L44" si="17">F45</f>
        <v>0</v>
      </c>
      <c r="G44" s="31">
        <f t="shared" si="17"/>
        <v>0</v>
      </c>
      <c r="H44" s="31">
        <f t="shared" si="17"/>
        <v>0</v>
      </c>
      <c r="I44" s="31">
        <f t="shared" si="17"/>
        <v>0</v>
      </c>
      <c r="J44" s="31">
        <f t="shared" si="17"/>
        <v>0</v>
      </c>
      <c r="K44" s="26">
        <f t="shared" si="2"/>
        <v>0</v>
      </c>
      <c r="L44" s="31">
        <f t="shared" si="17"/>
        <v>0</v>
      </c>
    </row>
    <row r="45" spans="1:12" ht="14.25" customHeight="1" x14ac:dyDescent="0.2">
      <c r="A45" s="42"/>
      <c r="B45" s="35" t="s">
        <v>87</v>
      </c>
      <c r="C45" s="35"/>
      <c r="D45" s="36" t="s">
        <v>88</v>
      </c>
      <c r="E45" s="37"/>
      <c r="F45" s="38"/>
      <c r="G45" s="38"/>
      <c r="H45" s="38"/>
      <c r="I45" s="38"/>
      <c r="J45" s="38"/>
      <c r="K45" s="26">
        <f t="shared" si="2"/>
        <v>0</v>
      </c>
      <c r="L45" s="38"/>
    </row>
    <row r="46" spans="1:12" ht="14.25" customHeight="1" x14ac:dyDescent="0.25">
      <c r="A46" s="27" t="s">
        <v>89</v>
      </c>
      <c r="B46" s="27"/>
      <c r="C46" s="27"/>
      <c r="D46" s="30" t="s">
        <v>90</v>
      </c>
      <c r="E46" s="31">
        <f>E47+E58+E62+E63</f>
        <v>0</v>
      </c>
      <c r="F46" s="31">
        <f t="shared" ref="F46:L46" si="18">F47+F58+F62+F63</f>
        <v>0</v>
      </c>
      <c r="G46" s="31">
        <f t="shared" si="18"/>
        <v>0</v>
      </c>
      <c r="H46" s="31">
        <f t="shared" si="18"/>
        <v>0</v>
      </c>
      <c r="I46" s="31">
        <f t="shared" si="18"/>
        <v>0</v>
      </c>
      <c r="J46" s="31">
        <f t="shared" si="18"/>
        <v>0</v>
      </c>
      <c r="K46" s="26">
        <f t="shared" si="2"/>
        <v>0</v>
      </c>
      <c r="L46" s="31">
        <f t="shared" si="18"/>
        <v>0</v>
      </c>
    </row>
    <row r="47" spans="1:12" ht="14.25" customHeight="1" x14ac:dyDescent="0.2">
      <c r="A47" s="35" t="s">
        <v>91</v>
      </c>
      <c r="B47" s="35"/>
      <c r="C47" s="35"/>
      <c r="D47" s="33" t="s">
        <v>92</v>
      </c>
      <c r="E47" s="31">
        <f>SUM(E48:E57)</f>
        <v>0</v>
      </c>
      <c r="F47" s="31">
        <f t="shared" ref="F47:L47" si="19">SUM(F48:F57)</f>
        <v>0</v>
      </c>
      <c r="G47" s="31">
        <f t="shared" si="19"/>
        <v>0</v>
      </c>
      <c r="H47" s="31">
        <f t="shared" si="19"/>
        <v>0</v>
      </c>
      <c r="I47" s="31">
        <f t="shared" si="19"/>
        <v>0</v>
      </c>
      <c r="J47" s="31">
        <f t="shared" si="19"/>
        <v>0</v>
      </c>
      <c r="K47" s="26">
        <f t="shared" si="2"/>
        <v>0</v>
      </c>
      <c r="L47" s="31">
        <f t="shared" si="19"/>
        <v>0</v>
      </c>
    </row>
    <row r="48" spans="1:12" ht="14.25" customHeight="1" x14ac:dyDescent="0.2">
      <c r="A48" s="48"/>
      <c r="B48" s="35" t="s">
        <v>93</v>
      </c>
      <c r="C48" s="35"/>
      <c r="D48" s="49" t="s">
        <v>94</v>
      </c>
      <c r="E48" s="50"/>
      <c r="F48" s="38"/>
      <c r="G48" s="38"/>
      <c r="H48" s="38"/>
      <c r="I48" s="38"/>
      <c r="J48" s="38"/>
      <c r="K48" s="26">
        <f t="shared" si="2"/>
        <v>0</v>
      </c>
      <c r="L48" s="38"/>
    </row>
    <row r="49" spans="1:12" ht="14.25" customHeight="1" x14ac:dyDescent="0.2">
      <c r="A49" s="48"/>
      <c r="B49" s="51" t="s">
        <v>95</v>
      </c>
      <c r="C49" s="51"/>
      <c r="D49" s="49" t="s">
        <v>96</v>
      </c>
      <c r="E49" s="50"/>
      <c r="F49" s="38"/>
      <c r="G49" s="38"/>
      <c r="H49" s="38"/>
      <c r="I49" s="38"/>
      <c r="J49" s="38"/>
      <c r="K49" s="26">
        <f t="shared" si="2"/>
        <v>0</v>
      </c>
      <c r="L49" s="38"/>
    </row>
    <row r="50" spans="1:12" ht="14.25" customHeight="1" x14ac:dyDescent="0.2">
      <c r="A50" s="48"/>
      <c r="B50" s="35" t="s">
        <v>97</v>
      </c>
      <c r="C50" s="35"/>
      <c r="D50" s="49" t="s">
        <v>98</v>
      </c>
      <c r="E50" s="50"/>
      <c r="F50" s="38"/>
      <c r="G50" s="38"/>
      <c r="H50" s="38"/>
      <c r="I50" s="38"/>
      <c r="J50" s="38"/>
      <c r="K50" s="26">
        <f t="shared" si="2"/>
        <v>0</v>
      </c>
      <c r="L50" s="38"/>
    </row>
    <row r="51" spans="1:12" ht="14.25" customHeight="1" x14ac:dyDescent="0.2">
      <c r="A51" s="48"/>
      <c r="B51" s="51" t="s">
        <v>99</v>
      </c>
      <c r="C51" s="51"/>
      <c r="D51" s="49" t="s">
        <v>100</v>
      </c>
      <c r="E51" s="50"/>
      <c r="F51" s="38"/>
      <c r="G51" s="38"/>
      <c r="H51" s="38"/>
      <c r="I51" s="38"/>
      <c r="J51" s="38"/>
      <c r="K51" s="26">
        <f t="shared" si="2"/>
        <v>0</v>
      </c>
      <c r="L51" s="38"/>
    </row>
    <row r="52" spans="1:12" ht="14.25" customHeight="1" x14ac:dyDescent="0.2">
      <c r="A52" s="48"/>
      <c r="B52" s="51" t="s">
        <v>101</v>
      </c>
      <c r="C52" s="51"/>
      <c r="D52" s="49" t="s">
        <v>102</v>
      </c>
      <c r="E52" s="50"/>
      <c r="F52" s="38"/>
      <c r="G52" s="38"/>
      <c r="H52" s="38"/>
      <c r="I52" s="38"/>
      <c r="J52" s="38"/>
      <c r="K52" s="26">
        <f t="shared" si="2"/>
        <v>0</v>
      </c>
      <c r="L52" s="38"/>
    </row>
    <row r="53" spans="1:12" ht="14.25" customHeight="1" x14ac:dyDescent="0.2">
      <c r="A53" s="48"/>
      <c r="B53" s="51" t="s">
        <v>103</v>
      </c>
      <c r="C53" s="51"/>
      <c r="D53" s="49" t="s">
        <v>104</v>
      </c>
      <c r="E53" s="50"/>
      <c r="F53" s="38"/>
      <c r="G53" s="38"/>
      <c r="H53" s="38"/>
      <c r="I53" s="38"/>
      <c r="J53" s="38"/>
      <c r="K53" s="26">
        <f t="shared" si="2"/>
        <v>0</v>
      </c>
      <c r="L53" s="38"/>
    </row>
    <row r="54" spans="1:12" ht="14.25" customHeight="1" x14ac:dyDescent="0.2">
      <c r="A54" s="48"/>
      <c r="B54" s="51" t="s">
        <v>105</v>
      </c>
      <c r="C54" s="51"/>
      <c r="D54" s="49" t="s">
        <v>106</v>
      </c>
      <c r="E54" s="50"/>
      <c r="F54" s="38"/>
      <c r="G54" s="38"/>
      <c r="H54" s="38"/>
      <c r="I54" s="38"/>
      <c r="J54" s="38"/>
      <c r="K54" s="26">
        <f t="shared" si="2"/>
        <v>0</v>
      </c>
      <c r="L54" s="38"/>
    </row>
    <row r="55" spans="1:12" ht="14.25" customHeight="1" x14ac:dyDescent="0.2">
      <c r="A55" s="48"/>
      <c r="B55" s="51" t="s">
        <v>107</v>
      </c>
      <c r="C55" s="51"/>
      <c r="D55" s="49" t="s">
        <v>108</v>
      </c>
      <c r="E55" s="50"/>
      <c r="F55" s="38"/>
      <c r="G55" s="38"/>
      <c r="H55" s="38"/>
      <c r="I55" s="38"/>
      <c r="J55" s="38"/>
      <c r="K55" s="26">
        <f t="shared" si="2"/>
        <v>0</v>
      </c>
      <c r="L55" s="38"/>
    </row>
    <row r="56" spans="1:12" ht="14.25" customHeight="1" x14ac:dyDescent="0.2">
      <c r="A56" s="48"/>
      <c r="B56" s="51" t="s">
        <v>109</v>
      </c>
      <c r="C56" s="51"/>
      <c r="D56" s="49" t="s">
        <v>110</v>
      </c>
      <c r="E56" s="50"/>
      <c r="F56" s="38"/>
      <c r="G56" s="38"/>
      <c r="H56" s="38"/>
      <c r="I56" s="38"/>
      <c r="J56" s="38"/>
      <c r="K56" s="26">
        <f t="shared" si="2"/>
        <v>0</v>
      </c>
      <c r="L56" s="38"/>
    </row>
    <row r="57" spans="1:12" ht="14.25" customHeight="1" x14ac:dyDescent="0.2">
      <c r="A57" s="48"/>
      <c r="B57" s="35" t="s">
        <v>111</v>
      </c>
      <c r="C57" s="35"/>
      <c r="D57" s="49" t="s">
        <v>112</v>
      </c>
      <c r="E57" s="50"/>
      <c r="F57" s="38"/>
      <c r="G57" s="38"/>
      <c r="H57" s="38"/>
      <c r="I57" s="38"/>
      <c r="J57" s="38"/>
      <c r="K57" s="26">
        <f t="shared" si="2"/>
        <v>0</v>
      </c>
      <c r="L57" s="38"/>
    </row>
    <row r="58" spans="1:12" ht="14.25" customHeight="1" x14ac:dyDescent="0.2">
      <c r="A58" s="32" t="s">
        <v>113</v>
      </c>
      <c r="B58" s="32"/>
      <c r="C58" s="32"/>
      <c r="D58" s="33" t="s">
        <v>114</v>
      </c>
      <c r="E58" s="31">
        <f>SUM(E59:E61)</f>
        <v>0</v>
      </c>
      <c r="F58" s="31">
        <f t="shared" ref="F58:L58" si="20">SUM(F59:F61)</f>
        <v>0</v>
      </c>
      <c r="G58" s="31">
        <f t="shared" si="20"/>
        <v>0</v>
      </c>
      <c r="H58" s="31">
        <f t="shared" si="20"/>
        <v>0</v>
      </c>
      <c r="I58" s="31">
        <f t="shared" si="20"/>
        <v>0</v>
      </c>
      <c r="J58" s="31">
        <f t="shared" si="20"/>
        <v>0</v>
      </c>
      <c r="K58" s="26">
        <f t="shared" si="2"/>
        <v>0</v>
      </c>
      <c r="L58" s="31">
        <f t="shared" si="20"/>
        <v>0</v>
      </c>
    </row>
    <row r="59" spans="1:12" ht="14.25" customHeight="1" x14ac:dyDescent="0.2">
      <c r="A59" s="48"/>
      <c r="B59" s="35" t="s">
        <v>115</v>
      </c>
      <c r="C59" s="35"/>
      <c r="D59" s="49" t="s">
        <v>116</v>
      </c>
      <c r="E59" s="50"/>
      <c r="F59" s="38"/>
      <c r="G59" s="38"/>
      <c r="H59" s="38"/>
      <c r="I59" s="38"/>
      <c r="J59" s="38"/>
      <c r="K59" s="26">
        <f t="shared" si="2"/>
        <v>0</v>
      </c>
      <c r="L59" s="38"/>
    </row>
    <row r="60" spans="1:12" ht="14.25" customHeight="1" x14ac:dyDescent="0.2">
      <c r="A60" s="48"/>
      <c r="B60" s="35" t="s">
        <v>117</v>
      </c>
      <c r="C60" s="35"/>
      <c r="D60" s="49" t="s">
        <v>118</v>
      </c>
      <c r="E60" s="50"/>
      <c r="F60" s="38"/>
      <c r="G60" s="38"/>
      <c r="H60" s="38"/>
      <c r="I60" s="38"/>
      <c r="J60" s="38"/>
      <c r="K60" s="26">
        <f t="shared" si="2"/>
        <v>0</v>
      </c>
      <c r="L60" s="38"/>
    </row>
    <row r="61" spans="1:12" ht="14.25" customHeight="1" x14ac:dyDescent="0.2">
      <c r="A61" s="48"/>
      <c r="B61" s="51" t="s">
        <v>119</v>
      </c>
      <c r="C61" s="51"/>
      <c r="D61" s="49" t="s">
        <v>120</v>
      </c>
      <c r="E61" s="50"/>
      <c r="F61" s="38"/>
      <c r="G61" s="38"/>
      <c r="H61" s="38"/>
      <c r="I61" s="38"/>
      <c r="J61" s="38"/>
      <c r="K61" s="26">
        <f t="shared" si="2"/>
        <v>0</v>
      </c>
      <c r="L61" s="38"/>
    </row>
    <row r="62" spans="1:12" ht="14.25" customHeight="1" x14ac:dyDescent="0.2">
      <c r="A62" s="32" t="s">
        <v>121</v>
      </c>
      <c r="B62" s="32"/>
      <c r="C62" s="32"/>
      <c r="D62" s="33" t="s">
        <v>122</v>
      </c>
      <c r="E62" s="40"/>
      <c r="F62" s="38"/>
      <c r="G62" s="38"/>
      <c r="H62" s="38"/>
      <c r="I62" s="38"/>
      <c r="J62" s="38"/>
      <c r="K62" s="26">
        <f t="shared" si="2"/>
        <v>0</v>
      </c>
      <c r="L62" s="38"/>
    </row>
    <row r="63" spans="1:12" ht="14.25" customHeight="1" x14ac:dyDescent="0.2">
      <c r="A63" s="32" t="s">
        <v>123</v>
      </c>
      <c r="B63" s="32"/>
      <c r="C63" s="32"/>
      <c r="D63" s="33" t="s">
        <v>124</v>
      </c>
      <c r="E63" s="40"/>
      <c r="F63" s="38"/>
      <c r="G63" s="38"/>
      <c r="H63" s="38"/>
      <c r="I63" s="38"/>
      <c r="J63" s="38"/>
      <c r="K63" s="26">
        <f t="shared" si="2"/>
        <v>0</v>
      </c>
      <c r="L63" s="38"/>
    </row>
    <row r="64" spans="1:12" ht="30" customHeight="1" x14ac:dyDescent="0.2">
      <c r="A64" s="52" t="s">
        <v>125</v>
      </c>
      <c r="B64" s="52"/>
      <c r="C64" s="52"/>
      <c r="D64" s="43" t="s">
        <v>126</v>
      </c>
      <c r="E64" s="44">
        <f>E65+E66+E67+E69+E70+E72</f>
        <v>0</v>
      </c>
      <c r="F64" s="44">
        <f t="shared" ref="F64:L64" si="21">F65+F66+F67+F69+F70+F72</f>
        <v>0</v>
      </c>
      <c r="G64" s="44">
        <f t="shared" si="21"/>
        <v>0</v>
      </c>
      <c r="H64" s="44">
        <f t="shared" si="21"/>
        <v>0</v>
      </c>
      <c r="I64" s="44">
        <f t="shared" si="21"/>
        <v>0</v>
      </c>
      <c r="J64" s="44">
        <f t="shared" si="21"/>
        <v>0</v>
      </c>
      <c r="K64" s="26">
        <f t="shared" si="2"/>
        <v>0</v>
      </c>
      <c r="L64" s="44">
        <f t="shared" si="21"/>
        <v>0</v>
      </c>
    </row>
    <row r="65" spans="1:12" ht="16.5" customHeight="1" x14ac:dyDescent="0.2">
      <c r="A65" s="53" t="s">
        <v>127</v>
      </c>
      <c r="B65" s="53"/>
      <c r="C65" s="53"/>
      <c r="D65" s="54" t="s">
        <v>128</v>
      </c>
      <c r="E65" s="55"/>
      <c r="F65" s="38"/>
      <c r="G65" s="38"/>
      <c r="H65" s="38"/>
      <c r="I65" s="38"/>
      <c r="J65" s="38"/>
      <c r="K65" s="26">
        <f t="shared" si="2"/>
        <v>0</v>
      </c>
      <c r="L65" s="38"/>
    </row>
    <row r="66" spans="1:12" ht="14.25" customHeight="1" x14ac:dyDescent="0.2">
      <c r="A66" s="53" t="s">
        <v>129</v>
      </c>
      <c r="B66" s="53"/>
      <c r="C66" s="53"/>
      <c r="D66" s="54" t="s">
        <v>130</v>
      </c>
      <c r="E66" s="55"/>
      <c r="F66" s="38"/>
      <c r="G66" s="38"/>
      <c r="H66" s="38"/>
      <c r="I66" s="38"/>
      <c r="J66" s="38"/>
      <c r="K66" s="26">
        <f t="shared" si="2"/>
        <v>0</v>
      </c>
      <c r="L66" s="38"/>
    </row>
    <row r="67" spans="1:12" ht="14.25" customHeight="1" x14ac:dyDescent="0.2">
      <c r="A67" s="53" t="s">
        <v>131</v>
      </c>
      <c r="B67" s="53"/>
      <c r="C67" s="53"/>
      <c r="D67" s="54" t="s">
        <v>132</v>
      </c>
      <c r="E67" s="44">
        <f>E68</f>
        <v>0</v>
      </c>
      <c r="F67" s="44">
        <f t="shared" ref="F67:L67" si="22">F68</f>
        <v>0</v>
      </c>
      <c r="G67" s="44">
        <f t="shared" si="22"/>
        <v>0</v>
      </c>
      <c r="H67" s="44">
        <f t="shared" si="22"/>
        <v>0</v>
      </c>
      <c r="I67" s="44">
        <f t="shared" si="22"/>
        <v>0</v>
      </c>
      <c r="J67" s="44">
        <f t="shared" si="22"/>
        <v>0</v>
      </c>
      <c r="K67" s="26">
        <f t="shared" si="2"/>
        <v>0</v>
      </c>
      <c r="L67" s="44">
        <f t="shared" si="22"/>
        <v>0</v>
      </c>
    </row>
    <row r="68" spans="1:12" ht="15.75" customHeight="1" x14ac:dyDescent="0.2">
      <c r="A68" s="42"/>
      <c r="B68" s="56" t="s">
        <v>133</v>
      </c>
      <c r="C68" s="56"/>
      <c r="D68" s="57" t="s">
        <v>134</v>
      </c>
      <c r="E68" s="58"/>
      <c r="F68" s="38"/>
      <c r="G68" s="38"/>
      <c r="H68" s="38"/>
      <c r="I68" s="38"/>
      <c r="J68" s="38"/>
      <c r="K68" s="26">
        <f t="shared" si="2"/>
        <v>0</v>
      </c>
      <c r="L68" s="38"/>
    </row>
    <row r="69" spans="1:12" ht="14.25" customHeight="1" x14ac:dyDescent="0.2">
      <c r="A69" s="53" t="s">
        <v>135</v>
      </c>
      <c r="B69" s="53"/>
      <c r="C69" s="53"/>
      <c r="D69" s="54" t="s">
        <v>136</v>
      </c>
      <c r="E69" s="55"/>
      <c r="F69" s="38"/>
      <c r="G69" s="38"/>
      <c r="H69" s="38"/>
      <c r="I69" s="38"/>
      <c r="J69" s="38"/>
      <c r="K69" s="26">
        <f t="shared" si="2"/>
        <v>0</v>
      </c>
      <c r="L69" s="38"/>
    </row>
    <row r="70" spans="1:12" ht="18" customHeight="1" x14ac:dyDescent="0.2">
      <c r="A70" s="53" t="s">
        <v>137</v>
      </c>
      <c r="B70" s="53"/>
      <c r="C70" s="53"/>
      <c r="D70" s="54" t="s">
        <v>138</v>
      </c>
      <c r="E70" s="44">
        <f>E71</f>
        <v>0</v>
      </c>
      <c r="F70" s="44">
        <f t="shared" ref="F70:L70" si="23">F71</f>
        <v>0</v>
      </c>
      <c r="G70" s="44">
        <f t="shared" si="23"/>
        <v>0</v>
      </c>
      <c r="H70" s="44">
        <f t="shared" si="23"/>
        <v>0</v>
      </c>
      <c r="I70" s="44">
        <f t="shared" si="23"/>
        <v>0</v>
      </c>
      <c r="J70" s="44">
        <f t="shared" si="23"/>
        <v>0</v>
      </c>
      <c r="K70" s="26">
        <f t="shared" si="2"/>
        <v>0</v>
      </c>
      <c r="L70" s="44">
        <f t="shared" si="23"/>
        <v>0</v>
      </c>
    </row>
    <row r="71" spans="1:12" ht="18" customHeight="1" x14ac:dyDescent="0.2">
      <c r="A71" s="42"/>
      <c r="B71" s="56" t="s">
        <v>139</v>
      </c>
      <c r="C71" s="56"/>
      <c r="D71" s="57" t="s">
        <v>140</v>
      </c>
      <c r="E71" s="58"/>
      <c r="F71" s="38"/>
      <c r="G71" s="38"/>
      <c r="H71" s="38"/>
      <c r="I71" s="38"/>
      <c r="J71" s="38"/>
      <c r="K71" s="26">
        <f t="shared" si="2"/>
        <v>0</v>
      </c>
      <c r="L71" s="38"/>
    </row>
    <row r="72" spans="1:12" ht="14.25" customHeight="1" x14ac:dyDescent="0.2">
      <c r="A72" s="53" t="s">
        <v>141</v>
      </c>
      <c r="B72" s="53"/>
      <c r="C72" s="53"/>
      <c r="D72" s="54" t="s">
        <v>142</v>
      </c>
      <c r="E72" s="55"/>
      <c r="F72" s="38"/>
      <c r="G72" s="38"/>
      <c r="H72" s="38"/>
      <c r="I72" s="38"/>
      <c r="J72" s="38"/>
      <c r="K72" s="26">
        <f t="shared" si="2"/>
        <v>0</v>
      </c>
      <c r="L72" s="38"/>
    </row>
    <row r="73" spans="1:12" ht="28.5" customHeight="1" x14ac:dyDescent="0.2">
      <c r="A73" s="41" t="s">
        <v>143</v>
      </c>
      <c r="B73" s="41"/>
      <c r="C73" s="41"/>
      <c r="D73" s="43"/>
      <c r="E73" s="44">
        <f>E74+E85</f>
        <v>0</v>
      </c>
      <c r="F73" s="44">
        <f t="shared" ref="F73:L73" si="24">F74+F85</f>
        <v>0</v>
      </c>
      <c r="G73" s="44">
        <f t="shared" si="24"/>
        <v>0</v>
      </c>
      <c r="H73" s="44">
        <f t="shared" si="24"/>
        <v>0</v>
      </c>
      <c r="I73" s="44">
        <f t="shared" si="24"/>
        <v>0</v>
      </c>
      <c r="J73" s="44">
        <f t="shared" si="24"/>
        <v>0</v>
      </c>
      <c r="K73" s="26">
        <f t="shared" si="2"/>
        <v>0</v>
      </c>
      <c r="L73" s="44">
        <f t="shared" si="24"/>
        <v>0</v>
      </c>
    </row>
    <row r="74" spans="1:12" ht="18" customHeight="1" x14ac:dyDescent="0.2">
      <c r="A74" s="52" t="s">
        <v>144</v>
      </c>
      <c r="B74" s="52"/>
      <c r="C74" s="52"/>
      <c r="D74" s="30" t="s">
        <v>145</v>
      </c>
      <c r="E74" s="31">
        <f>E75+E78+E79+E82+E83+E84</f>
        <v>0</v>
      </c>
      <c r="F74" s="31">
        <f t="shared" ref="F74:L74" si="25">F75+F78+F79+F82+F83+F84</f>
        <v>0</v>
      </c>
      <c r="G74" s="31">
        <f t="shared" si="25"/>
        <v>0</v>
      </c>
      <c r="H74" s="31">
        <f t="shared" si="25"/>
        <v>0</v>
      </c>
      <c r="I74" s="31">
        <f t="shared" si="25"/>
        <v>0</v>
      </c>
      <c r="J74" s="31">
        <f t="shared" si="25"/>
        <v>0</v>
      </c>
      <c r="K74" s="26">
        <f t="shared" si="2"/>
        <v>0</v>
      </c>
      <c r="L74" s="31">
        <f t="shared" si="25"/>
        <v>0</v>
      </c>
    </row>
    <row r="75" spans="1:12" ht="14.25" customHeight="1" x14ac:dyDescent="0.2">
      <c r="A75" s="32" t="s">
        <v>146</v>
      </c>
      <c r="B75" s="32"/>
      <c r="C75" s="32"/>
      <c r="D75" s="33" t="s">
        <v>147</v>
      </c>
      <c r="E75" s="31">
        <f>E76+E77</f>
        <v>0</v>
      </c>
      <c r="F75" s="31">
        <f t="shared" ref="F75:L75" si="26">F76+F77</f>
        <v>0</v>
      </c>
      <c r="G75" s="31">
        <f t="shared" si="26"/>
        <v>0</v>
      </c>
      <c r="H75" s="31">
        <f t="shared" si="26"/>
        <v>0</v>
      </c>
      <c r="I75" s="31">
        <f t="shared" si="26"/>
        <v>0</v>
      </c>
      <c r="J75" s="31">
        <f t="shared" si="26"/>
        <v>0</v>
      </c>
      <c r="K75" s="26">
        <f t="shared" si="2"/>
        <v>0</v>
      </c>
      <c r="L75" s="31">
        <f t="shared" si="26"/>
        <v>0</v>
      </c>
    </row>
    <row r="76" spans="1:12" ht="14.25" customHeight="1" x14ac:dyDescent="0.2">
      <c r="A76" s="48"/>
      <c r="B76" s="35" t="s">
        <v>148</v>
      </c>
      <c r="C76" s="35"/>
      <c r="D76" s="36" t="s">
        <v>149</v>
      </c>
      <c r="E76" s="37"/>
      <c r="F76" s="38"/>
      <c r="G76" s="38"/>
      <c r="H76" s="38"/>
      <c r="I76" s="38"/>
      <c r="J76" s="38"/>
      <c r="K76" s="26">
        <f t="shared" ref="K76:K117" si="27">I76-J76</f>
        <v>0</v>
      </c>
      <c r="L76" s="38"/>
    </row>
    <row r="77" spans="1:12" ht="14.25" customHeight="1" x14ac:dyDescent="0.2">
      <c r="A77" s="48"/>
      <c r="B77" s="35" t="s">
        <v>150</v>
      </c>
      <c r="C77" s="35"/>
      <c r="D77" s="36" t="s">
        <v>151</v>
      </c>
      <c r="E77" s="37"/>
      <c r="F77" s="38"/>
      <c r="G77" s="38"/>
      <c r="H77" s="38"/>
      <c r="I77" s="38"/>
      <c r="J77" s="38"/>
      <c r="K77" s="26">
        <f t="shared" si="27"/>
        <v>0</v>
      </c>
      <c r="L77" s="38"/>
    </row>
    <row r="78" spans="1:12" ht="14.25" customHeight="1" x14ac:dyDescent="0.2">
      <c r="A78" s="32" t="s">
        <v>152</v>
      </c>
      <c r="B78" s="32"/>
      <c r="C78" s="32"/>
      <c r="D78" s="33" t="s">
        <v>153</v>
      </c>
      <c r="E78" s="40"/>
      <c r="F78" s="38"/>
      <c r="G78" s="38"/>
      <c r="H78" s="38"/>
      <c r="I78" s="38"/>
      <c r="J78" s="38"/>
      <c r="K78" s="26">
        <f t="shared" si="27"/>
        <v>0</v>
      </c>
      <c r="L78" s="38"/>
    </row>
    <row r="79" spans="1:12" ht="14.25" customHeight="1" x14ac:dyDescent="0.2">
      <c r="A79" s="32" t="s">
        <v>154</v>
      </c>
      <c r="B79" s="32"/>
      <c r="C79" s="32"/>
      <c r="D79" s="33" t="s">
        <v>155</v>
      </c>
      <c r="E79" s="31">
        <f>E80+E81</f>
        <v>0</v>
      </c>
      <c r="F79" s="31">
        <f t="shared" ref="F79:L79" si="28">F80+F81</f>
        <v>0</v>
      </c>
      <c r="G79" s="31">
        <f t="shared" si="28"/>
        <v>0</v>
      </c>
      <c r="H79" s="31">
        <f t="shared" si="28"/>
        <v>0</v>
      </c>
      <c r="I79" s="31">
        <f t="shared" si="28"/>
        <v>0</v>
      </c>
      <c r="J79" s="31">
        <f t="shared" si="28"/>
        <v>0</v>
      </c>
      <c r="K79" s="26">
        <f t="shared" si="27"/>
        <v>0</v>
      </c>
      <c r="L79" s="31">
        <f t="shared" si="28"/>
        <v>0</v>
      </c>
    </row>
    <row r="80" spans="1:12" ht="14.25" customHeight="1" x14ac:dyDescent="0.2">
      <c r="A80" s="48"/>
      <c r="B80" s="35" t="s">
        <v>156</v>
      </c>
      <c r="C80" s="35"/>
      <c r="D80" s="36" t="s">
        <v>157</v>
      </c>
      <c r="E80" s="37"/>
      <c r="F80" s="38"/>
      <c r="G80" s="38"/>
      <c r="H80" s="38"/>
      <c r="I80" s="38"/>
      <c r="J80" s="38"/>
      <c r="K80" s="26">
        <f t="shared" si="27"/>
        <v>0</v>
      </c>
      <c r="L80" s="38"/>
    </row>
    <row r="81" spans="1:12" ht="14.25" customHeight="1" x14ac:dyDescent="0.2">
      <c r="A81" s="48"/>
      <c r="B81" s="35" t="s">
        <v>158</v>
      </c>
      <c r="C81" s="35"/>
      <c r="D81" s="36" t="s">
        <v>159</v>
      </c>
      <c r="E81" s="37"/>
      <c r="F81" s="38"/>
      <c r="G81" s="38"/>
      <c r="H81" s="38"/>
      <c r="I81" s="38"/>
      <c r="J81" s="38"/>
      <c r="K81" s="26">
        <f t="shared" si="27"/>
        <v>0</v>
      </c>
      <c r="L81" s="38"/>
    </row>
    <row r="82" spans="1:12" ht="14.25" customHeight="1" x14ac:dyDescent="0.2">
      <c r="A82" s="32" t="s">
        <v>160</v>
      </c>
      <c r="B82" s="32"/>
      <c r="C82" s="32"/>
      <c r="D82" s="33" t="s">
        <v>161</v>
      </c>
      <c r="E82" s="40"/>
      <c r="F82" s="38"/>
      <c r="G82" s="38"/>
      <c r="H82" s="38"/>
      <c r="I82" s="38"/>
      <c r="J82" s="38"/>
      <c r="K82" s="26">
        <f t="shared" si="27"/>
        <v>0</v>
      </c>
      <c r="L82" s="38"/>
    </row>
    <row r="83" spans="1:12" ht="14.25" customHeight="1" x14ac:dyDescent="0.2">
      <c r="A83" s="32" t="s">
        <v>162</v>
      </c>
      <c r="B83" s="32"/>
      <c r="C83" s="32"/>
      <c r="D83" s="33" t="s">
        <v>163</v>
      </c>
      <c r="E83" s="40"/>
      <c r="F83" s="38"/>
      <c r="G83" s="38"/>
      <c r="H83" s="38"/>
      <c r="I83" s="38"/>
      <c r="J83" s="38"/>
      <c r="K83" s="26">
        <f t="shared" si="27"/>
        <v>0</v>
      </c>
      <c r="L83" s="38"/>
    </row>
    <row r="84" spans="1:12" ht="14.25" customHeight="1" x14ac:dyDescent="0.2">
      <c r="A84" s="59" t="s">
        <v>164</v>
      </c>
      <c r="B84" s="60"/>
      <c r="C84" s="61"/>
      <c r="D84" s="62" t="s">
        <v>165</v>
      </c>
      <c r="E84" s="40"/>
      <c r="F84" s="38"/>
      <c r="G84" s="38"/>
      <c r="H84" s="38"/>
      <c r="I84" s="38"/>
      <c r="J84" s="38"/>
      <c r="K84" s="26">
        <f t="shared" si="27"/>
        <v>0</v>
      </c>
      <c r="L84" s="38"/>
    </row>
    <row r="85" spans="1:12" ht="14.25" customHeight="1" x14ac:dyDescent="0.25">
      <c r="A85" s="34" t="s">
        <v>166</v>
      </c>
      <c r="B85" s="63"/>
      <c r="C85" s="64"/>
      <c r="D85" s="30" t="s">
        <v>167</v>
      </c>
      <c r="E85" s="31">
        <f>E86+E89+E90</f>
        <v>0</v>
      </c>
      <c r="F85" s="31">
        <f t="shared" ref="F85:L85" si="29">F86+F89+F90</f>
        <v>0</v>
      </c>
      <c r="G85" s="31">
        <f t="shared" si="29"/>
        <v>0</v>
      </c>
      <c r="H85" s="31">
        <f t="shared" si="29"/>
        <v>0</v>
      </c>
      <c r="I85" s="31">
        <f t="shared" si="29"/>
        <v>0</v>
      </c>
      <c r="J85" s="31">
        <f t="shared" si="29"/>
        <v>0</v>
      </c>
      <c r="K85" s="26">
        <f t="shared" si="27"/>
        <v>0</v>
      </c>
      <c r="L85" s="31">
        <f t="shared" si="29"/>
        <v>0</v>
      </c>
    </row>
    <row r="86" spans="1:12" ht="14.25" customHeight="1" x14ac:dyDescent="0.2">
      <c r="A86" s="32" t="s">
        <v>168</v>
      </c>
      <c r="B86" s="32"/>
      <c r="C86" s="32"/>
      <c r="D86" s="33" t="s">
        <v>169</v>
      </c>
      <c r="E86" s="31">
        <f>E87+E88</f>
        <v>0</v>
      </c>
      <c r="F86" s="31">
        <f t="shared" ref="F86:L86" si="30">F87+F88</f>
        <v>0</v>
      </c>
      <c r="G86" s="31">
        <f t="shared" si="30"/>
        <v>0</v>
      </c>
      <c r="H86" s="31">
        <f t="shared" si="30"/>
        <v>0</v>
      </c>
      <c r="I86" s="31">
        <f t="shared" si="30"/>
        <v>0</v>
      </c>
      <c r="J86" s="31">
        <f t="shared" si="30"/>
        <v>0</v>
      </c>
      <c r="K86" s="26">
        <f t="shared" si="27"/>
        <v>0</v>
      </c>
      <c r="L86" s="31">
        <f t="shared" si="30"/>
        <v>0</v>
      </c>
    </row>
    <row r="87" spans="1:12" ht="14.25" customHeight="1" x14ac:dyDescent="0.2">
      <c r="A87" s="48"/>
      <c r="B87" s="35" t="s">
        <v>170</v>
      </c>
      <c r="C87" s="35"/>
      <c r="D87" s="36" t="s">
        <v>171</v>
      </c>
      <c r="E87" s="37"/>
      <c r="F87" s="38"/>
      <c r="G87" s="38"/>
      <c r="H87" s="38"/>
      <c r="I87" s="38"/>
      <c r="J87" s="38"/>
      <c r="K87" s="26">
        <f t="shared" si="27"/>
        <v>0</v>
      </c>
      <c r="L87" s="38"/>
    </row>
    <row r="88" spans="1:12" ht="14.25" customHeight="1" x14ac:dyDescent="0.2">
      <c r="A88" s="48"/>
      <c r="B88" s="35" t="s">
        <v>172</v>
      </c>
      <c r="C88" s="35"/>
      <c r="D88" s="36" t="s">
        <v>173</v>
      </c>
      <c r="E88" s="37"/>
      <c r="F88" s="38"/>
      <c r="G88" s="38"/>
      <c r="H88" s="38"/>
      <c r="I88" s="38"/>
      <c r="J88" s="38"/>
      <c r="K88" s="26">
        <f t="shared" si="27"/>
        <v>0</v>
      </c>
      <c r="L88" s="38"/>
    </row>
    <row r="89" spans="1:12" ht="14.25" customHeight="1" x14ac:dyDescent="0.2">
      <c r="A89" s="32" t="s">
        <v>174</v>
      </c>
      <c r="B89" s="32"/>
      <c r="C89" s="32"/>
      <c r="D89" s="33" t="s">
        <v>175</v>
      </c>
      <c r="E89" s="40"/>
      <c r="F89" s="38"/>
      <c r="G89" s="38"/>
      <c r="H89" s="38"/>
      <c r="I89" s="38"/>
      <c r="J89" s="38"/>
      <c r="K89" s="26">
        <f t="shared" si="27"/>
        <v>0</v>
      </c>
      <c r="L89" s="38"/>
    </row>
    <row r="90" spans="1:12" ht="14.25" customHeight="1" x14ac:dyDescent="0.2">
      <c r="A90" s="65" t="s">
        <v>176</v>
      </c>
      <c r="B90" s="65"/>
      <c r="C90" s="65"/>
      <c r="D90" s="33" t="s">
        <v>177</v>
      </c>
      <c r="E90" s="40"/>
      <c r="F90" s="38"/>
      <c r="G90" s="38"/>
      <c r="H90" s="38"/>
      <c r="I90" s="38"/>
      <c r="J90" s="38"/>
      <c r="K90" s="26">
        <f t="shared" si="27"/>
        <v>0</v>
      </c>
      <c r="L90" s="38"/>
    </row>
    <row r="91" spans="1:12" ht="15.75" customHeight="1" x14ac:dyDescent="0.25">
      <c r="A91" s="32" t="s">
        <v>178</v>
      </c>
      <c r="B91" s="32"/>
      <c r="C91" s="32"/>
      <c r="D91" s="30" t="s">
        <v>179</v>
      </c>
      <c r="E91" s="31">
        <f>E92+E96+E99+E103+E111</f>
        <v>0</v>
      </c>
      <c r="F91" s="31">
        <f t="shared" ref="F91:L91" si="31">F92+F96+F99+F103+F111</f>
        <v>0</v>
      </c>
      <c r="G91" s="31">
        <f t="shared" si="31"/>
        <v>0</v>
      </c>
      <c r="H91" s="31">
        <f t="shared" si="31"/>
        <v>0</v>
      </c>
      <c r="I91" s="31">
        <f t="shared" si="31"/>
        <v>0</v>
      </c>
      <c r="J91" s="31">
        <f t="shared" si="31"/>
        <v>0</v>
      </c>
      <c r="K91" s="26">
        <f t="shared" si="27"/>
        <v>0</v>
      </c>
      <c r="L91" s="31">
        <f t="shared" si="31"/>
        <v>0</v>
      </c>
    </row>
    <row r="92" spans="1:12" ht="14.25" customHeight="1" x14ac:dyDescent="0.25">
      <c r="A92" s="27" t="s">
        <v>180</v>
      </c>
      <c r="B92" s="27"/>
      <c r="C92" s="27"/>
      <c r="D92" s="30" t="s">
        <v>181</v>
      </c>
      <c r="E92" s="31">
        <f>E93</f>
        <v>0</v>
      </c>
      <c r="F92" s="31">
        <f t="shared" ref="F92:L92" si="32">F93</f>
        <v>0</v>
      </c>
      <c r="G92" s="31">
        <f t="shared" si="32"/>
        <v>0</v>
      </c>
      <c r="H92" s="31">
        <f t="shared" si="32"/>
        <v>0</v>
      </c>
      <c r="I92" s="31">
        <f t="shared" si="32"/>
        <v>0</v>
      </c>
      <c r="J92" s="31">
        <f t="shared" si="32"/>
        <v>0</v>
      </c>
      <c r="K92" s="26">
        <f t="shared" si="27"/>
        <v>0</v>
      </c>
      <c r="L92" s="31">
        <f t="shared" si="32"/>
        <v>0</v>
      </c>
    </row>
    <row r="93" spans="1:12" ht="14.25" customHeight="1" x14ac:dyDescent="0.2">
      <c r="A93" s="32" t="s">
        <v>182</v>
      </c>
      <c r="B93" s="32"/>
      <c r="C93" s="32"/>
      <c r="D93" s="33" t="s">
        <v>183</v>
      </c>
      <c r="E93" s="31">
        <f>E94+E95</f>
        <v>0</v>
      </c>
      <c r="F93" s="31">
        <f t="shared" ref="F93:L93" si="33">F94+F95</f>
        <v>0</v>
      </c>
      <c r="G93" s="31">
        <f t="shared" si="33"/>
        <v>0</v>
      </c>
      <c r="H93" s="31">
        <f t="shared" si="33"/>
        <v>0</v>
      </c>
      <c r="I93" s="31">
        <f t="shared" si="33"/>
        <v>0</v>
      </c>
      <c r="J93" s="31">
        <f t="shared" si="33"/>
        <v>0</v>
      </c>
      <c r="K93" s="26">
        <f t="shared" si="27"/>
        <v>0</v>
      </c>
      <c r="L93" s="31">
        <f t="shared" si="33"/>
        <v>0</v>
      </c>
    </row>
    <row r="94" spans="1:12" ht="14.25" customHeight="1" x14ac:dyDescent="0.2">
      <c r="A94" s="48"/>
      <c r="B94" s="35" t="s">
        <v>184</v>
      </c>
      <c r="C94" s="35"/>
      <c r="D94" s="36" t="s">
        <v>185</v>
      </c>
      <c r="E94" s="37"/>
      <c r="F94" s="38"/>
      <c r="G94" s="38"/>
      <c r="H94" s="38"/>
      <c r="I94" s="38"/>
      <c r="J94" s="38"/>
      <c r="K94" s="26">
        <f t="shared" si="27"/>
        <v>0</v>
      </c>
      <c r="L94" s="38"/>
    </row>
    <row r="95" spans="1:12" ht="14.25" customHeight="1" x14ac:dyDescent="0.2">
      <c r="A95" s="48"/>
      <c r="B95" s="35" t="s">
        <v>186</v>
      </c>
      <c r="C95" s="35"/>
      <c r="D95" s="36" t="s">
        <v>187</v>
      </c>
      <c r="E95" s="37"/>
      <c r="F95" s="38"/>
      <c r="G95" s="38"/>
      <c r="H95" s="38"/>
      <c r="I95" s="38"/>
      <c r="J95" s="38"/>
      <c r="K95" s="26">
        <f t="shared" si="27"/>
        <v>0</v>
      </c>
      <c r="L95" s="38"/>
    </row>
    <row r="96" spans="1:12" ht="14.25" customHeight="1" x14ac:dyDescent="0.25">
      <c r="A96" s="27" t="s">
        <v>188</v>
      </c>
      <c r="B96" s="27"/>
      <c r="C96" s="27"/>
      <c r="D96" s="30" t="s">
        <v>189</v>
      </c>
      <c r="E96" s="31">
        <f>E97+E98</f>
        <v>0</v>
      </c>
      <c r="F96" s="31">
        <f t="shared" ref="F96:L96" si="34">F97+F98</f>
        <v>0</v>
      </c>
      <c r="G96" s="31">
        <f t="shared" si="34"/>
        <v>0</v>
      </c>
      <c r="H96" s="31">
        <f t="shared" si="34"/>
        <v>0</v>
      </c>
      <c r="I96" s="31">
        <f t="shared" si="34"/>
        <v>0</v>
      </c>
      <c r="J96" s="31">
        <f t="shared" si="34"/>
        <v>0</v>
      </c>
      <c r="K96" s="26">
        <f t="shared" si="27"/>
        <v>0</v>
      </c>
      <c r="L96" s="31">
        <f t="shared" si="34"/>
        <v>0</v>
      </c>
    </row>
    <row r="97" spans="1:12" ht="14.25" customHeight="1" x14ac:dyDescent="0.2">
      <c r="A97" s="32" t="s">
        <v>190</v>
      </c>
      <c r="B97" s="32"/>
      <c r="C97" s="32"/>
      <c r="D97" s="33" t="s">
        <v>191</v>
      </c>
      <c r="E97" s="40"/>
      <c r="F97" s="38"/>
      <c r="G97" s="38"/>
      <c r="H97" s="38"/>
      <c r="I97" s="38"/>
      <c r="J97" s="38"/>
      <c r="K97" s="26">
        <f t="shared" si="27"/>
        <v>0</v>
      </c>
      <c r="L97" s="38"/>
    </row>
    <row r="98" spans="1:12" ht="14.25" customHeight="1" x14ac:dyDescent="0.2">
      <c r="A98" s="32" t="s">
        <v>192</v>
      </c>
      <c r="B98" s="32"/>
      <c r="C98" s="32"/>
      <c r="D98" s="33" t="s">
        <v>193</v>
      </c>
      <c r="E98" s="40"/>
      <c r="F98" s="38"/>
      <c r="G98" s="38"/>
      <c r="H98" s="38"/>
      <c r="I98" s="38"/>
      <c r="J98" s="38"/>
      <c r="K98" s="26">
        <f t="shared" si="27"/>
        <v>0</v>
      </c>
      <c r="L98" s="38"/>
    </row>
    <row r="99" spans="1:12" ht="14.25" customHeight="1" x14ac:dyDescent="0.25">
      <c r="A99" s="27" t="s">
        <v>194</v>
      </c>
      <c r="B99" s="27"/>
      <c r="C99" s="27"/>
      <c r="D99" s="30" t="s">
        <v>195</v>
      </c>
      <c r="E99" s="31">
        <f>E100</f>
        <v>0</v>
      </c>
      <c r="F99" s="31">
        <f t="shared" ref="F99:L99" si="35">F100</f>
        <v>0</v>
      </c>
      <c r="G99" s="31">
        <f t="shared" si="35"/>
        <v>0</v>
      </c>
      <c r="H99" s="31">
        <f t="shared" si="35"/>
        <v>0</v>
      </c>
      <c r="I99" s="31">
        <f t="shared" si="35"/>
        <v>0</v>
      </c>
      <c r="J99" s="31">
        <f t="shared" si="35"/>
        <v>0</v>
      </c>
      <c r="K99" s="26">
        <f t="shared" si="27"/>
        <v>0</v>
      </c>
      <c r="L99" s="31">
        <f t="shared" si="35"/>
        <v>0</v>
      </c>
    </row>
    <row r="100" spans="1:12" ht="14.25" customHeight="1" x14ac:dyDescent="0.2">
      <c r="A100" s="32" t="s">
        <v>196</v>
      </c>
      <c r="B100" s="32"/>
      <c r="C100" s="32"/>
      <c r="D100" s="33" t="s">
        <v>197</v>
      </c>
      <c r="E100" s="31">
        <f>E101+E102</f>
        <v>0</v>
      </c>
      <c r="F100" s="31">
        <f t="shared" ref="F100:L100" si="36">F101+F102</f>
        <v>0</v>
      </c>
      <c r="G100" s="31">
        <f t="shared" si="36"/>
        <v>0</v>
      </c>
      <c r="H100" s="31">
        <f t="shared" si="36"/>
        <v>0</v>
      </c>
      <c r="I100" s="31">
        <f t="shared" si="36"/>
        <v>0</v>
      </c>
      <c r="J100" s="31">
        <f t="shared" si="36"/>
        <v>0</v>
      </c>
      <c r="K100" s="26">
        <f t="shared" si="27"/>
        <v>0</v>
      </c>
      <c r="L100" s="31">
        <f t="shared" si="36"/>
        <v>0</v>
      </c>
    </row>
    <row r="101" spans="1:12" ht="14.25" customHeight="1" x14ac:dyDescent="0.2">
      <c r="A101" s="48"/>
      <c r="B101" s="66" t="s">
        <v>198</v>
      </c>
      <c r="C101" s="66"/>
      <c r="D101" s="67" t="s">
        <v>199</v>
      </c>
      <c r="E101" s="50"/>
      <c r="F101" s="38"/>
      <c r="G101" s="38"/>
      <c r="H101" s="38"/>
      <c r="I101" s="38"/>
      <c r="J101" s="38"/>
      <c r="K101" s="26">
        <f t="shared" si="27"/>
        <v>0</v>
      </c>
      <c r="L101" s="38"/>
    </row>
    <row r="102" spans="1:12" ht="14.25" customHeight="1" x14ac:dyDescent="0.2">
      <c r="A102" s="48"/>
      <c r="B102" s="66" t="s">
        <v>200</v>
      </c>
      <c r="C102" s="66"/>
      <c r="D102" s="67" t="s">
        <v>201</v>
      </c>
      <c r="E102" s="50"/>
      <c r="F102" s="38"/>
      <c r="G102" s="38"/>
      <c r="H102" s="38"/>
      <c r="I102" s="38"/>
      <c r="J102" s="38"/>
      <c r="K102" s="26">
        <f t="shared" si="27"/>
        <v>0</v>
      </c>
      <c r="L102" s="38"/>
    </row>
    <row r="103" spans="1:12" ht="14.25" customHeight="1" x14ac:dyDescent="0.25">
      <c r="A103" s="27" t="s">
        <v>202</v>
      </c>
      <c r="B103" s="35"/>
      <c r="C103" s="35"/>
      <c r="D103" s="68">
        <v>84.08</v>
      </c>
      <c r="E103" s="69">
        <f>E104+E108+E110</f>
        <v>0</v>
      </c>
      <c r="F103" s="69">
        <f t="shared" ref="F103:L103" si="37">F104+F108+F110</f>
        <v>0</v>
      </c>
      <c r="G103" s="69">
        <f t="shared" si="37"/>
        <v>0</v>
      </c>
      <c r="H103" s="69">
        <f t="shared" si="37"/>
        <v>0</v>
      </c>
      <c r="I103" s="69">
        <f t="shared" si="37"/>
        <v>0</v>
      </c>
      <c r="J103" s="69">
        <f t="shared" si="37"/>
        <v>0</v>
      </c>
      <c r="K103" s="26">
        <f t="shared" si="27"/>
        <v>0</v>
      </c>
      <c r="L103" s="69">
        <f t="shared" si="37"/>
        <v>0</v>
      </c>
    </row>
    <row r="104" spans="1:12" ht="14.25" customHeight="1" x14ac:dyDescent="0.2">
      <c r="A104" s="35" t="s">
        <v>203</v>
      </c>
      <c r="B104" s="35"/>
      <c r="C104" s="35"/>
      <c r="D104" s="67" t="s">
        <v>204</v>
      </c>
      <c r="E104" s="69">
        <f>E105+E106+E107</f>
        <v>0</v>
      </c>
      <c r="F104" s="69">
        <f t="shared" ref="F104:L104" si="38">F105+F106+F107</f>
        <v>0</v>
      </c>
      <c r="G104" s="69">
        <f t="shared" si="38"/>
        <v>0</v>
      </c>
      <c r="H104" s="69">
        <f t="shared" si="38"/>
        <v>0</v>
      </c>
      <c r="I104" s="69">
        <f t="shared" si="38"/>
        <v>0</v>
      </c>
      <c r="J104" s="69">
        <f t="shared" si="38"/>
        <v>0</v>
      </c>
      <c r="K104" s="26">
        <f t="shared" si="27"/>
        <v>0</v>
      </c>
      <c r="L104" s="69">
        <f t="shared" si="38"/>
        <v>0</v>
      </c>
    </row>
    <row r="105" spans="1:12" ht="14.25" customHeight="1" x14ac:dyDescent="0.25">
      <c r="A105" s="34"/>
      <c r="B105" s="35" t="s">
        <v>205</v>
      </c>
      <c r="C105" s="35"/>
      <c r="D105" s="67" t="s">
        <v>206</v>
      </c>
      <c r="E105" s="50"/>
      <c r="F105" s="38"/>
      <c r="G105" s="38"/>
      <c r="H105" s="38"/>
      <c r="I105" s="38"/>
      <c r="J105" s="38"/>
      <c r="K105" s="26">
        <f t="shared" si="27"/>
        <v>0</v>
      </c>
      <c r="L105" s="38"/>
    </row>
    <row r="106" spans="1:12" ht="14.25" customHeight="1" x14ac:dyDescent="0.25">
      <c r="A106" s="34"/>
      <c r="B106" s="35" t="s">
        <v>207</v>
      </c>
      <c r="C106" s="35"/>
      <c r="D106" s="67" t="s">
        <v>208</v>
      </c>
      <c r="E106" s="50"/>
      <c r="F106" s="38"/>
      <c r="G106" s="38"/>
      <c r="H106" s="38"/>
      <c r="I106" s="38"/>
      <c r="J106" s="38"/>
      <c r="K106" s="26">
        <f t="shared" si="27"/>
        <v>0</v>
      </c>
      <c r="L106" s="38"/>
    </row>
    <row r="107" spans="1:12" ht="14.25" customHeight="1" x14ac:dyDescent="0.25">
      <c r="A107" s="34"/>
      <c r="B107" s="35" t="s">
        <v>209</v>
      </c>
      <c r="C107" s="35"/>
      <c r="D107" s="67" t="s">
        <v>210</v>
      </c>
      <c r="E107" s="50"/>
      <c r="F107" s="38"/>
      <c r="G107" s="38"/>
      <c r="H107" s="38"/>
      <c r="I107" s="38"/>
      <c r="J107" s="38"/>
      <c r="K107" s="26">
        <f t="shared" si="27"/>
        <v>0</v>
      </c>
      <c r="L107" s="38"/>
    </row>
    <row r="108" spans="1:12" ht="14.25" customHeight="1" x14ac:dyDescent="0.2">
      <c r="A108" s="32" t="s">
        <v>211</v>
      </c>
      <c r="B108" s="32"/>
      <c r="C108" s="32"/>
      <c r="D108" s="33" t="s">
        <v>212</v>
      </c>
      <c r="E108" s="31">
        <f>E109</f>
        <v>0</v>
      </c>
      <c r="F108" s="31">
        <f t="shared" ref="F108:L108" si="39">F109</f>
        <v>0</v>
      </c>
      <c r="G108" s="31">
        <f t="shared" si="39"/>
        <v>0</v>
      </c>
      <c r="H108" s="31">
        <f t="shared" si="39"/>
        <v>0</v>
      </c>
      <c r="I108" s="31">
        <f t="shared" si="39"/>
        <v>0</v>
      </c>
      <c r="J108" s="31">
        <f t="shared" si="39"/>
        <v>0</v>
      </c>
      <c r="K108" s="26">
        <f t="shared" si="27"/>
        <v>0</v>
      </c>
      <c r="L108" s="31">
        <f t="shared" si="39"/>
        <v>0</v>
      </c>
    </row>
    <row r="109" spans="1:12" ht="14.25" customHeight="1" x14ac:dyDescent="0.2">
      <c r="A109" s="48"/>
      <c r="B109" s="35" t="s">
        <v>213</v>
      </c>
      <c r="C109" s="35"/>
      <c r="D109" s="36" t="s">
        <v>214</v>
      </c>
      <c r="E109" s="37"/>
      <c r="F109" s="38"/>
      <c r="G109" s="38"/>
      <c r="H109" s="38"/>
      <c r="I109" s="38"/>
      <c r="J109" s="38"/>
      <c r="K109" s="26">
        <f t="shared" si="27"/>
        <v>0</v>
      </c>
      <c r="L109" s="38"/>
    </row>
    <row r="110" spans="1:12" ht="14.25" customHeight="1" x14ac:dyDescent="0.2">
      <c r="A110" s="32" t="s">
        <v>215</v>
      </c>
      <c r="B110" s="32"/>
      <c r="C110" s="32"/>
      <c r="D110" s="33" t="s">
        <v>216</v>
      </c>
      <c r="E110" s="40"/>
      <c r="F110" s="38"/>
      <c r="G110" s="38"/>
      <c r="H110" s="38"/>
      <c r="I110" s="38"/>
      <c r="J110" s="38"/>
      <c r="K110" s="26">
        <f t="shared" si="27"/>
        <v>0</v>
      </c>
      <c r="L110" s="38"/>
    </row>
    <row r="111" spans="1:12" ht="14.25" customHeight="1" x14ac:dyDescent="0.25">
      <c r="A111" s="27" t="s">
        <v>217</v>
      </c>
      <c r="B111" s="27"/>
      <c r="C111" s="27"/>
      <c r="D111" s="30" t="s">
        <v>218</v>
      </c>
      <c r="E111" s="31">
        <f>E112+E113+E114</f>
        <v>0</v>
      </c>
      <c r="F111" s="31">
        <f t="shared" ref="F111:L111" si="40">F112+F113+F114</f>
        <v>0</v>
      </c>
      <c r="G111" s="31">
        <f t="shared" si="40"/>
        <v>0</v>
      </c>
      <c r="H111" s="31">
        <f t="shared" si="40"/>
        <v>0</v>
      </c>
      <c r="I111" s="31">
        <f t="shared" si="40"/>
        <v>0</v>
      </c>
      <c r="J111" s="31">
        <f t="shared" si="40"/>
        <v>0</v>
      </c>
      <c r="K111" s="26">
        <f t="shared" si="27"/>
        <v>0</v>
      </c>
      <c r="L111" s="31">
        <f t="shared" si="40"/>
        <v>0</v>
      </c>
    </row>
    <row r="112" spans="1:12" ht="14.25" customHeight="1" x14ac:dyDescent="0.2">
      <c r="A112" s="70" t="s">
        <v>219</v>
      </c>
      <c r="B112" s="70"/>
      <c r="C112" s="70"/>
      <c r="D112" s="33" t="s">
        <v>220</v>
      </c>
      <c r="E112" s="40"/>
      <c r="F112" s="38"/>
      <c r="G112" s="38"/>
      <c r="H112" s="38"/>
      <c r="I112" s="38"/>
      <c r="J112" s="38"/>
      <c r="K112" s="26">
        <f t="shared" si="27"/>
        <v>0</v>
      </c>
      <c r="L112" s="38"/>
    </row>
    <row r="113" spans="1:12" ht="14.25" customHeight="1" x14ac:dyDescent="0.2">
      <c r="A113" s="32" t="s">
        <v>221</v>
      </c>
      <c r="B113" s="32"/>
      <c r="C113" s="32"/>
      <c r="D113" s="33" t="s">
        <v>222</v>
      </c>
      <c r="E113" s="40"/>
      <c r="F113" s="38"/>
      <c r="G113" s="38"/>
      <c r="H113" s="38"/>
      <c r="I113" s="38"/>
      <c r="J113" s="38"/>
      <c r="K113" s="26">
        <f t="shared" si="27"/>
        <v>0</v>
      </c>
      <c r="L113" s="38"/>
    </row>
    <row r="114" spans="1:12" ht="14.25" customHeight="1" x14ac:dyDescent="0.2">
      <c r="A114" s="32" t="s">
        <v>223</v>
      </c>
      <c r="B114" s="32"/>
      <c r="C114" s="32"/>
      <c r="D114" s="33" t="s">
        <v>224</v>
      </c>
      <c r="E114" s="40"/>
      <c r="F114" s="38"/>
      <c r="G114" s="38"/>
      <c r="H114" s="38"/>
      <c r="I114" s="38"/>
      <c r="J114" s="38"/>
      <c r="K114" s="26">
        <f t="shared" si="27"/>
        <v>0</v>
      </c>
      <c r="L114" s="38"/>
    </row>
    <row r="115" spans="1:12" ht="14.25" customHeight="1" x14ac:dyDescent="0.25">
      <c r="A115" s="71" t="s">
        <v>225</v>
      </c>
      <c r="B115" s="71"/>
      <c r="C115" s="71"/>
      <c r="D115" s="30" t="s">
        <v>226</v>
      </c>
      <c r="E115" s="31">
        <f>E116-E117</f>
        <v>0</v>
      </c>
      <c r="F115" s="31">
        <f t="shared" ref="F115:L115" si="41">F116-F117</f>
        <v>0</v>
      </c>
      <c r="G115" s="31">
        <f t="shared" si="41"/>
        <v>0</v>
      </c>
      <c r="H115" s="31">
        <f t="shared" si="41"/>
        <v>0</v>
      </c>
      <c r="I115" s="31">
        <f t="shared" si="41"/>
        <v>0</v>
      </c>
      <c r="J115" s="31">
        <f t="shared" si="41"/>
        <v>0</v>
      </c>
      <c r="K115" s="26">
        <f t="shared" si="27"/>
        <v>0</v>
      </c>
      <c r="L115" s="31">
        <f t="shared" si="41"/>
        <v>0</v>
      </c>
    </row>
    <row r="116" spans="1:12" ht="14.25" customHeight="1" x14ac:dyDescent="0.2">
      <c r="A116" s="53" t="s">
        <v>227</v>
      </c>
      <c r="B116" s="53"/>
      <c r="C116" s="53"/>
      <c r="D116" s="33" t="s">
        <v>228</v>
      </c>
      <c r="E116" s="40"/>
      <c r="F116" s="38"/>
      <c r="G116" s="38"/>
      <c r="H116" s="38"/>
      <c r="I116" s="38"/>
      <c r="J116" s="38"/>
      <c r="K116" s="26">
        <f t="shared" si="27"/>
        <v>0</v>
      </c>
      <c r="L116" s="38"/>
    </row>
    <row r="117" spans="1:12" ht="14.25" customHeight="1" x14ac:dyDescent="0.2">
      <c r="A117" s="53" t="s">
        <v>229</v>
      </c>
      <c r="B117" s="53"/>
      <c r="C117" s="53"/>
      <c r="D117" s="33" t="s">
        <v>230</v>
      </c>
      <c r="E117" s="40"/>
      <c r="F117" s="38"/>
      <c r="G117" s="38"/>
      <c r="H117" s="38"/>
      <c r="I117" s="38"/>
      <c r="J117" s="38"/>
      <c r="K117" s="26">
        <f t="shared" si="27"/>
        <v>0</v>
      </c>
      <c r="L117" s="38"/>
    </row>
    <row r="118" spans="1:12" ht="14.25" customHeight="1" x14ac:dyDescent="0.2"/>
    <row r="119" spans="1:12" ht="14.25" customHeight="1" x14ac:dyDescent="0.2">
      <c r="C119" s="74"/>
    </row>
    <row r="120" spans="1:12" ht="14.25" customHeight="1" x14ac:dyDescent="0.2"/>
    <row r="121" spans="1:12" ht="14.25" customHeight="1" x14ac:dyDescent="0.2">
      <c r="C121" s="75" t="s">
        <v>231</v>
      </c>
      <c r="D121" s="76" t="s">
        <v>232</v>
      </c>
      <c r="E121" s="76"/>
      <c r="F121" s="76"/>
      <c r="G121" s="76"/>
      <c r="H121" s="76"/>
    </row>
    <row r="122" spans="1:12" ht="14.25" customHeight="1" x14ac:dyDescent="0.2"/>
    <row r="123" spans="1:12" ht="14.25" customHeight="1" x14ac:dyDescent="0.2"/>
    <row r="124" spans="1:12" ht="14.25" customHeight="1" x14ac:dyDescent="0.2">
      <c r="A124" s="1"/>
    </row>
    <row r="125" spans="1:12" ht="15" customHeight="1" x14ac:dyDescent="0.2"/>
    <row r="126" spans="1:12" ht="17.25" customHeight="1" x14ac:dyDescent="0.2"/>
    <row r="127" spans="1:12" ht="14.25" customHeight="1" x14ac:dyDescent="0.2"/>
    <row r="128" spans="1:12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</sheetData>
  <mergeCells count="120">
    <mergeCell ref="A117:C117"/>
    <mergeCell ref="D121:H121"/>
    <mergeCell ref="A111:C111"/>
    <mergeCell ref="A112:C112"/>
    <mergeCell ref="A113:C113"/>
    <mergeCell ref="A114:C114"/>
    <mergeCell ref="A115:C115"/>
    <mergeCell ref="A116:C116"/>
    <mergeCell ref="B105:C105"/>
    <mergeCell ref="B106:C106"/>
    <mergeCell ref="B107:C107"/>
    <mergeCell ref="A108:C108"/>
    <mergeCell ref="B109:C109"/>
    <mergeCell ref="A110:C110"/>
    <mergeCell ref="A99:C99"/>
    <mergeCell ref="A100:C100"/>
    <mergeCell ref="B101:C101"/>
    <mergeCell ref="B102:C102"/>
    <mergeCell ref="A103:C103"/>
    <mergeCell ref="A104:C104"/>
    <mergeCell ref="A93:C93"/>
    <mergeCell ref="B94:C94"/>
    <mergeCell ref="B95:C95"/>
    <mergeCell ref="A96:C96"/>
    <mergeCell ref="A97:C97"/>
    <mergeCell ref="A98:C98"/>
    <mergeCell ref="B87:C87"/>
    <mergeCell ref="B88:C88"/>
    <mergeCell ref="A89:C89"/>
    <mergeCell ref="A90:C90"/>
    <mergeCell ref="A91:C91"/>
    <mergeCell ref="A92:C92"/>
    <mergeCell ref="B80:C80"/>
    <mergeCell ref="B81:C81"/>
    <mergeCell ref="A82:C82"/>
    <mergeCell ref="A83:C83"/>
    <mergeCell ref="A84:C84"/>
    <mergeCell ref="A86:C86"/>
    <mergeCell ref="A74:C74"/>
    <mergeCell ref="A75:C75"/>
    <mergeCell ref="B76:C76"/>
    <mergeCell ref="B77:C77"/>
    <mergeCell ref="A78:C78"/>
    <mergeCell ref="A79:C79"/>
    <mergeCell ref="B68:C68"/>
    <mergeCell ref="A69:C69"/>
    <mergeCell ref="A70:C70"/>
    <mergeCell ref="B71:C71"/>
    <mergeCell ref="A72:C72"/>
    <mergeCell ref="A73:C73"/>
    <mergeCell ref="A62:C62"/>
    <mergeCell ref="A63:C63"/>
    <mergeCell ref="A64:C64"/>
    <mergeCell ref="A65:C65"/>
    <mergeCell ref="A66:C66"/>
    <mergeCell ref="A67:C67"/>
    <mergeCell ref="B56:C56"/>
    <mergeCell ref="B57:C57"/>
    <mergeCell ref="A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A44:C44"/>
    <mergeCell ref="B45:C45"/>
    <mergeCell ref="A46:C46"/>
    <mergeCell ref="A47:C47"/>
    <mergeCell ref="B48:C48"/>
    <mergeCell ref="B49:C49"/>
    <mergeCell ref="B38:C38"/>
    <mergeCell ref="B39:C39"/>
    <mergeCell ref="A40:C40"/>
    <mergeCell ref="A41:C41"/>
    <mergeCell ref="A42:C42"/>
    <mergeCell ref="B43:C43"/>
    <mergeCell ref="B32:C32"/>
    <mergeCell ref="B33:C33"/>
    <mergeCell ref="A34:C34"/>
    <mergeCell ref="A35:C35"/>
    <mergeCell ref="B36:C36"/>
    <mergeCell ref="A37:C37"/>
    <mergeCell ref="A26:C26"/>
    <mergeCell ref="A27:C27"/>
    <mergeCell ref="B28:C28"/>
    <mergeCell ref="B29:C29"/>
    <mergeCell ref="A30:C30"/>
    <mergeCell ref="B31:C31"/>
    <mergeCell ref="A20:C20"/>
    <mergeCell ref="A21:C21"/>
    <mergeCell ref="A22:C22"/>
    <mergeCell ref="B23:C23"/>
    <mergeCell ref="A24:C24"/>
    <mergeCell ref="A25:C25"/>
    <mergeCell ref="A14:C14"/>
    <mergeCell ref="B15:C15"/>
    <mergeCell ref="A16:C16"/>
    <mergeCell ref="A17:C17"/>
    <mergeCell ref="A18:C18"/>
    <mergeCell ref="A19:C19"/>
    <mergeCell ref="K7:K9"/>
    <mergeCell ref="L7:L9"/>
    <mergeCell ref="A10:C10"/>
    <mergeCell ref="A11:C11"/>
    <mergeCell ref="A12:C12"/>
    <mergeCell ref="A13:C13"/>
    <mergeCell ref="A3:L3"/>
    <mergeCell ref="A4:L4"/>
    <mergeCell ref="A6:C6"/>
    <mergeCell ref="A7:C9"/>
    <mergeCell ref="D7:D9"/>
    <mergeCell ref="E7:E9"/>
    <mergeCell ref="F7:G8"/>
    <mergeCell ref="H7:H9"/>
    <mergeCell ref="I7:I9"/>
    <mergeCell ref="J7:J9"/>
  </mergeCells>
  <printOptions horizontalCentered="1"/>
  <pageMargins left="0.19" right="0.19685039370078741" top="0.19685039370078741" bottom="0.59055118110236227" header="0.19685039370078741" footer="0.39370078740157483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3</vt:i4>
      </vt:variant>
    </vt:vector>
  </HeadingPairs>
  <TitlesOfParts>
    <vt:vector size="4" baseType="lpstr">
      <vt:lpstr>18</vt:lpstr>
      <vt:lpstr>'18'!Baza_de_date</vt:lpstr>
      <vt:lpstr>'18'!Imprimare_titluri</vt:lpstr>
      <vt:lpstr>'18'!Zona_de_imprimat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CJT Oana Chira</dc:creator>
  <cp:lastModifiedBy>CJT Oana Chira</cp:lastModifiedBy>
  <dcterms:created xsi:type="dcterms:W3CDTF">2013-04-11T07:14:19Z</dcterms:created>
  <dcterms:modified xsi:type="dcterms:W3CDTF">2013-04-11T07:14:51Z</dcterms:modified>
</cp:coreProperties>
</file>